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TWA\insolvenzen\insolvenztrend\"/>
    </mc:Choice>
  </mc:AlternateContent>
  <bookViews>
    <workbookView xWindow="0" yWindow="0" windowWidth="25200" windowHeight="11850"/>
  </bookViews>
  <sheets>
    <sheet name="IWH-Insolvenztrend - Date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1" i="1" l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B91" i="1"/>
  <c r="B87" i="1"/>
  <c r="B86" i="1" l="1"/>
  <c r="B85" i="1" l="1"/>
  <c r="B84" i="1" l="1"/>
  <c r="B83" i="1" l="1"/>
  <c r="B82" i="1" l="1"/>
  <c r="B81" i="1" l="1"/>
  <c r="B80" i="1" l="1"/>
  <c r="B79" i="1" l="1"/>
  <c r="B78" i="1" l="1"/>
  <c r="B77" i="1" l="1"/>
  <c r="B76" i="1" l="1"/>
  <c r="B75" i="1" l="1"/>
  <c r="B74" i="1" l="1"/>
  <c r="B73" i="1" l="1"/>
  <c r="B72" i="1" l="1"/>
  <c r="B71" i="1" l="1"/>
  <c r="B70" i="1" l="1"/>
  <c r="B69" i="1" l="1"/>
  <c r="B68" i="1" l="1"/>
  <c r="B67" i="1" l="1"/>
  <c r="B66" i="1" l="1"/>
  <c r="B65" i="1" l="1"/>
  <c r="B64" i="1" l="1"/>
  <c r="B63" i="1" l="1"/>
  <c r="B62" i="1" l="1"/>
  <c r="B61" i="1" l="1"/>
  <c r="B60" i="1" l="1"/>
  <c r="B59" i="1" l="1"/>
  <c r="B58" i="1" l="1"/>
  <c r="B57" i="1"/>
  <c r="B56" i="1"/>
  <c r="B55" i="1"/>
  <c r="B54" i="1"/>
  <c r="B53" i="1"/>
  <c r="B52" i="1"/>
  <c r="B89" i="1"/>
  <c r="B51" i="1"/>
  <c r="B50" i="1"/>
  <c r="B49" i="1"/>
  <c r="B48" i="1"/>
  <c r="B47" i="1"/>
  <c r="B46" i="1"/>
  <c r="B45" i="1"/>
  <c r="B44" i="1"/>
  <c r="B43" i="1"/>
  <c r="B42" i="1"/>
  <c r="B41" i="1"/>
  <c r="B38" i="1"/>
  <c r="B39" i="1"/>
  <c r="B40" i="1"/>
  <c r="B37" i="1"/>
  <c r="B26" i="1"/>
  <c r="B27" i="1"/>
  <c r="B28" i="1"/>
  <c r="B29" i="1"/>
  <c r="B30" i="1"/>
  <c r="B31" i="1"/>
  <c r="B32" i="1"/>
  <c r="B33" i="1"/>
  <c r="B34" i="1"/>
  <c r="B35" i="1"/>
  <c r="B36" i="1"/>
  <c r="B25" i="1"/>
</calcChain>
</file>

<file path=xl/sharedStrings.xml><?xml version="1.0" encoding="utf-8"?>
<sst xmlns="http://schemas.openxmlformats.org/spreadsheetml/2006/main" count="89" uniqueCount="73">
  <si>
    <t>IWH-Insolvenztrend</t>
  </si>
  <si>
    <t>Quelle: Bekanntmachungen der Insolvenzgerichte</t>
  </si>
  <si>
    <t>Betroffene Beschäftigte</t>
  </si>
  <si>
    <t>Beschäftigte in den größten 10% der insolventen Unternehmen</t>
  </si>
  <si>
    <t>BW</t>
  </si>
  <si>
    <t>BY</t>
  </si>
  <si>
    <t>BE</t>
  </si>
  <si>
    <t>BB</t>
  </si>
  <si>
    <t>HB</t>
  </si>
  <si>
    <t>HH</t>
  </si>
  <si>
    <t>HE</t>
  </si>
  <si>
    <t>MV</t>
  </si>
  <si>
    <t>NI</t>
  </si>
  <si>
    <t>NW</t>
  </si>
  <si>
    <t>RP</t>
  </si>
  <si>
    <t>SL</t>
  </si>
  <si>
    <t>ST</t>
  </si>
  <si>
    <t>SH</t>
  </si>
  <si>
    <t>TH</t>
  </si>
  <si>
    <t>Insolvenzen in Deutschland, nach Bundesländern</t>
  </si>
  <si>
    <t>https://www.destatis.de/DE/Methoden/abkuerzung-bundeslaender-DE-EN.html</t>
  </si>
  <si>
    <t>SN</t>
  </si>
  <si>
    <t>ZZ</t>
  </si>
  <si>
    <t>Quelle: Destatis</t>
  </si>
  <si>
    <t>Personen- und Kapitalgesellschaften</t>
  </si>
  <si>
    <t>Insolvenzen in Deutschland</t>
  </si>
  <si>
    <t>Betroffene Beschäftigte nach Rechtsform des Unternehmens</t>
  </si>
  <si>
    <t>amtliche Statistik</t>
  </si>
  <si>
    <t>IWH Bankruptcy Update</t>
  </si>
  <si>
    <t>Bankruptcies in Germany, German Laender</t>
  </si>
  <si>
    <t>Firms with entry in the commercial register</t>
  </si>
  <si>
    <t>Source: Bankruptcy announcements of German courts</t>
  </si>
  <si>
    <r>
      <t xml:space="preserve">Anzahl Insolvenzen    </t>
    </r>
    <r>
      <rPr>
        <i/>
        <sz val="11"/>
        <color theme="5" tint="-0.499984740745262"/>
        <rFont val="Calibri"/>
        <family val="2"/>
        <scheme val="minor"/>
      </rPr>
      <t>number of bankruptcies</t>
    </r>
  </si>
  <si>
    <r>
      <t xml:space="preserve">Monat   </t>
    </r>
    <r>
      <rPr>
        <i/>
        <sz val="11"/>
        <color theme="5" tint="-0.499984740745262"/>
        <rFont val="Calibri"/>
        <family val="2"/>
        <scheme val="minor"/>
      </rPr>
      <t>month</t>
    </r>
  </si>
  <si>
    <r>
      <t xml:space="preserve">Deutschland </t>
    </r>
    <r>
      <rPr>
        <i/>
        <sz val="11"/>
        <color theme="5" tint="-0.499984740745262"/>
        <rFont val="Calibri"/>
        <family val="2"/>
        <scheme val="minor"/>
      </rPr>
      <t>Germany</t>
    </r>
  </si>
  <si>
    <t>Affected employees</t>
  </si>
  <si>
    <t>Employment in the largest 10% bankruptcies</t>
  </si>
  <si>
    <t xml:space="preserve">Quelle: Bekanntmachungen der Insolvenzgerichte, </t>
  </si>
  <si>
    <t>Verknüpfung mit Unternehmensdaten* von Bureau van Dijk (BvD)</t>
  </si>
  <si>
    <t xml:space="preserve">Source: Bankruptcy announcements of German courts, </t>
  </si>
  <si>
    <t>linked with firm-level data provided by Bureau van Dijk (BvD)</t>
  </si>
  <si>
    <r>
      <rPr>
        <i/>
        <sz val="11"/>
        <rFont val="Calibri"/>
        <family val="2"/>
        <scheme val="minor"/>
      </rPr>
      <t>betroffene Beschäftigte</t>
    </r>
    <r>
      <rPr>
        <i/>
        <sz val="11"/>
        <color theme="5" tint="-0.499984740745262"/>
        <rFont val="Calibri"/>
        <family val="2"/>
        <scheme val="minor"/>
      </rPr>
      <t xml:space="preserve"> affected employees</t>
    </r>
  </si>
  <si>
    <r>
      <t xml:space="preserve">Auflösung der Länderkürzel    </t>
    </r>
    <r>
      <rPr>
        <sz val="11"/>
        <color theme="5" tint="-0.499984740745262"/>
        <rFont val="Calibri"/>
        <family val="2"/>
        <scheme val="minor"/>
      </rPr>
      <t>abbreviations used for the German Laender:</t>
    </r>
  </si>
  <si>
    <t>amtl. Statistik, Personen- und Kapitalgesellschaften</t>
  </si>
  <si>
    <t>Bankruptcies in Germany</t>
  </si>
  <si>
    <t>Official statistics, registered firms only</t>
  </si>
  <si>
    <t>Source: Destatis</t>
  </si>
  <si>
    <r>
      <t xml:space="preserve">Anzahl Insolvenzen </t>
    </r>
    <r>
      <rPr>
        <i/>
        <sz val="11"/>
        <color theme="5" tint="-0.499984740745262"/>
        <rFont val="Calibri"/>
        <family val="2"/>
        <scheme val="minor"/>
      </rPr>
      <t>number of bankruptcies</t>
    </r>
  </si>
  <si>
    <t>Affected employees by legal form</t>
  </si>
  <si>
    <t>Official statistics</t>
  </si>
  <si>
    <r>
      <t xml:space="preserve">Jahr      </t>
    </r>
    <r>
      <rPr>
        <i/>
        <sz val="11"/>
        <color theme="5" tint="-0.499984740745262"/>
        <rFont val="Calibri"/>
        <family val="2"/>
        <scheme val="minor"/>
      </rPr>
      <t>year</t>
    </r>
  </si>
  <si>
    <r>
      <t>Einzelunternehmen</t>
    </r>
    <r>
      <rPr>
        <i/>
        <sz val="11"/>
        <color theme="5" tint="-0.499984740745262"/>
        <rFont val="Calibri"/>
        <family val="2"/>
        <scheme val="minor"/>
      </rPr>
      <t xml:space="preserve"> unregistered firms</t>
    </r>
  </si>
  <si>
    <r>
      <t xml:space="preserve">Personen- und Kapitalgesellschaften   </t>
    </r>
    <r>
      <rPr>
        <i/>
        <sz val="11"/>
        <color theme="5" tint="-0.499984740745262"/>
        <rFont val="Calibri"/>
        <family val="2"/>
        <scheme val="minor"/>
      </rPr>
      <t>registered firms</t>
    </r>
  </si>
  <si>
    <r>
      <t>MW/</t>
    </r>
    <r>
      <rPr>
        <sz val="11"/>
        <color rgb="FF833C0C"/>
        <rFont val="Calibri"/>
        <family val="2"/>
        <scheme val="minor"/>
      </rPr>
      <t>Mean</t>
    </r>
    <r>
      <rPr>
        <sz val="11"/>
        <color theme="1"/>
        <rFont val="Calibri"/>
        <family val="2"/>
        <scheme val="minor"/>
      </rPr>
      <t xml:space="preserve"> 2016-19 Jan</t>
    </r>
  </si>
  <si>
    <r>
      <t>MW/</t>
    </r>
    <r>
      <rPr>
        <sz val="11"/>
        <color rgb="FF833C0C"/>
        <rFont val="Calibri"/>
        <family val="2"/>
        <scheme val="minor"/>
      </rPr>
      <t>Mean</t>
    </r>
    <r>
      <rPr>
        <sz val="11"/>
        <color theme="1"/>
        <rFont val="Calibri"/>
        <family val="2"/>
        <scheme val="minor"/>
      </rPr>
      <t xml:space="preserve"> 2016-19 Feb</t>
    </r>
  </si>
  <si>
    <r>
      <t>MW/</t>
    </r>
    <r>
      <rPr>
        <sz val="11"/>
        <color rgb="FF833C0C"/>
        <rFont val="Calibri"/>
        <family val="2"/>
        <scheme val="minor"/>
      </rPr>
      <t>Mean</t>
    </r>
    <r>
      <rPr>
        <sz val="11"/>
        <color theme="1"/>
        <rFont val="Calibri"/>
        <family val="2"/>
        <scheme val="minor"/>
      </rPr>
      <t xml:space="preserve"> 2016-19 Mrz</t>
    </r>
  </si>
  <si>
    <r>
      <t>MW/</t>
    </r>
    <r>
      <rPr>
        <sz val="11"/>
        <color rgb="FF833C0C"/>
        <rFont val="Calibri"/>
        <family val="2"/>
        <scheme val="minor"/>
      </rPr>
      <t>Mean</t>
    </r>
    <r>
      <rPr>
        <sz val="11"/>
        <color theme="1"/>
        <rFont val="Calibri"/>
        <family val="2"/>
        <scheme val="minor"/>
      </rPr>
      <t xml:space="preserve"> 2016-19 Apr</t>
    </r>
  </si>
  <si>
    <r>
      <t>MW/</t>
    </r>
    <r>
      <rPr>
        <sz val="11"/>
        <color rgb="FF833C0C"/>
        <rFont val="Calibri"/>
        <family val="2"/>
        <scheme val="minor"/>
      </rPr>
      <t>Mean</t>
    </r>
    <r>
      <rPr>
        <sz val="11"/>
        <color theme="1"/>
        <rFont val="Calibri"/>
        <family val="2"/>
        <scheme val="minor"/>
      </rPr>
      <t xml:space="preserve"> 2016-19 Mai</t>
    </r>
  </si>
  <si>
    <r>
      <t>MW/</t>
    </r>
    <r>
      <rPr>
        <sz val="11"/>
        <color rgb="FF833C0C"/>
        <rFont val="Calibri"/>
        <family val="2"/>
        <scheme val="minor"/>
      </rPr>
      <t>Mean</t>
    </r>
    <r>
      <rPr>
        <sz val="11"/>
        <color theme="1"/>
        <rFont val="Calibri"/>
        <family val="2"/>
        <scheme val="minor"/>
      </rPr>
      <t xml:space="preserve"> 2016-19 Jun</t>
    </r>
  </si>
  <si>
    <r>
      <t>MW/</t>
    </r>
    <r>
      <rPr>
        <sz val="11"/>
        <color rgb="FF833C0C"/>
        <rFont val="Calibri"/>
        <family val="2"/>
        <scheme val="minor"/>
      </rPr>
      <t>Mean</t>
    </r>
    <r>
      <rPr>
        <sz val="11"/>
        <color theme="1"/>
        <rFont val="Calibri"/>
        <family val="2"/>
        <scheme val="minor"/>
      </rPr>
      <t xml:space="preserve"> 2016-19 Jul</t>
    </r>
  </si>
  <si>
    <r>
      <t>MW/</t>
    </r>
    <r>
      <rPr>
        <sz val="11"/>
        <color rgb="FF833C0C"/>
        <rFont val="Calibri"/>
        <family val="2"/>
        <scheme val="minor"/>
      </rPr>
      <t>Mean</t>
    </r>
    <r>
      <rPr>
        <sz val="11"/>
        <color theme="1"/>
        <rFont val="Calibri"/>
        <family val="2"/>
        <scheme val="minor"/>
      </rPr>
      <t xml:space="preserve"> 2016-19 Aug</t>
    </r>
  </si>
  <si>
    <r>
      <t>MW/</t>
    </r>
    <r>
      <rPr>
        <sz val="11"/>
        <color rgb="FF833C0C"/>
        <rFont val="Calibri"/>
        <family val="2"/>
        <scheme val="minor"/>
      </rPr>
      <t>Mean</t>
    </r>
    <r>
      <rPr>
        <sz val="11"/>
        <color theme="1"/>
        <rFont val="Calibri"/>
        <family val="2"/>
        <scheme val="minor"/>
      </rPr>
      <t xml:space="preserve"> 2016-19 Sep</t>
    </r>
  </si>
  <si>
    <r>
      <t>MW/</t>
    </r>
    <r>
      <rPr>
        <sz val="11"/>
        <color rgb="FF833C0C"/>
        <rFont val="Calibri"/>
        <family val="2"/>
        <scheme val="minor"/>
      </rPr>
      <t>Mean</t>
    </r>
    <r>
      <rPr>
        <sz val="11"/>
        <color theme="1"/>
        <rFont val="Calibri"/>
        <family val="2"/>
        <scheme val="minor"/>
      </rPr>
      <t xml:space="preserve"> 2016-19 Okt</t>
    </r>
  </si>
  <si>
    <r>
      <t>MW/</t>
    </r>
    <r>
      <rPr>
        <sz val="11"/>
        <color rgb="FF833C0C"/>
        <rFont val="Calibri"/>
        <family val="2"/>
        <scheme val="minor"/>
      </rPr>
      <t>Mean</t>
    </r>
    <r>
      <rPr>
        <sz val="11"/>
        <color theme="1"/>
        <rFont val="Calibri"/>
        <family val="2"/>
        <scheme val="minor"/>
      </rPr>
      <t xml:space="preserve"> 2016-19 Nov</t>
    </r>
  </si>
  <si>
    <r>
      <t>MW/</t>
    </r>
    <r>
      <rPr>
        <sz val="11"/>
        <color rgb="FF833C0C"/>
        <rFont val="Calibri"/>
        <family val="2"/>
        <scheme val="minor"/>
      </rPr>
      <t>Mean</t>
    </r>
    <r>
      <rPr>
        <sz val="11"/>
        <color theme="1"/>
        <rFont val="Calibri"/>
        <family val="2"/>
        <scheme val="minor"/>
      </rPr>
      <t xml:space="preserve"> 2016-19 Dez</t>
    </r>
  </si>
  <si>
    <r>
      <t xml:space="preserve">Einwohner in Mio.   </t>
    </r>
    <r>
      <rPr>
        <sz val="11"/>
        <color theme="5" tint="-0.499984740745262"/>
        <rFont val="Calibri"/>
        <family val="2"/>
        <scheme val="minor"/>
      </rPr>
      <t>inhabitants in millions</t>
    </r>
  </si>
  <si>
    <r>
      <t xml:space="preserve">Insolvenzen der letzten 3 Monate je 100.000 Einwohner    </t>
    </r>
    <r>
      <rPr>
        <sz val="9"/>
        <color theme="5" tint="-0.499984740745262"/>
        <rFont val="Calibri"/>
        <family val="2"/>
        <scheme val="minor"/>
      </rPr>
      <t>Bankruptcies in the last 3 months per 100,000 inhabitants</t>
    </r>
  </si>
  <si>
    <t>* BvD-Ziehung vom 15.01.2025</t>
  </si>
  <si>
    <t>Aufgrund der kontinuierlichen Optimierung der Datenaufbereitung und Verknüpfung kann es zu geringfügigen Veränderungen in den Zahlen kommen.</t>
  </si>
  <si>
    <t>Due to the continuous optimization of data preparation and linkage, there may be slight changes in the figures.</t>
  </si>
  <si>
    <t>* BvD numbers as of 2025-01-15</t>
  </si>
  <si>
    <t>Stand: 01.04.2025</t>
  </si>
  <si>
    <t>as of 2025-04-01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</si>
</sst>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0.0,,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theme="10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i/>
      <sz val="11"/>
      <color theme="5" tint="-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5" tint="-0.499984740745262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833C0C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07">
    <xf numFmtId="0" fontId="0" fillId="0" borderId="0" xfId="0"/>
    <xf numFmtId="9" fontId="0" fillId="0" borderId="0" xfId="1" applyFont="1"/>
    <xf numFmtId="0" fontId="3" fillId="0" borderId="0" xfId="0" applyFont="1"/>
    <xf numFmtId="0" fontId="0" fillId="0" borderId="0" xfId="0" applyFont="1"/>
    <xf numFmtId="0" fontId="4" fillId="0" borderId="0" xfId="0" applyFont="1"/>
    <xf numFmtId="0" fontId="4" fillId="0" borderId="7" xfId="0" applyFont="1" applyBorder="1" applyAlignment="1">
      <alignment horizontal="center"/>
    </xf>
    <xf numFmtId="16" fontId="4" fillId="0" borderId="7" xfId="0" applyNumberFormat="1" applyFont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5" fontId="0" fillId="0" borderId="0" xfId="3" applyNumberFormat="1" applyFont="1" applyBorder="1"/>
    <xf numFmtId="3" fontId="0" fillId="0" borderId="13" xfId="0" applyNumberFormat="1" applyFont="1" applyFill="1" applyBorder="1"/>
    <xf numFmtId="0" fontId="0" fillId="0" borderId="2" xfId="0" applyFont="1" applyFill="1" applyBorder="1" applyAlignment="1"/>
    <xf numFmtId="0" fontId="0" fillId="0" borderId="9" xfId="0" applyFont="1" applyFill="1" applyBorder="1"/>
    <xf numFmtId="17" fontId="0" fillId="0" borderId="10" xfId="0" applyNumberFormat="1" applyFont="1" applyFill="1" applyBorder="1"/>
    <xf numFmtId="3" fontId="0" fillId="0" borderId="5" xfId="0" applyNumberFormat="1" applyFont="1" applyFill="1" applyBorder="1"/>
    <xf numFmtId="0" fontId="0" fillId="0" borderId="0" xfId="0" applyFont="1" applyFill="1" applyBorder="1" applyAlignment="1"/>
    <xf numFmtId="0" fontId="0" fillId="0" borderId="11" xfId="0" applyFont="1" applyFill="1" applyBorder="1"/>
    <xf numFmtId="0" fontId="0" fillId="0" borderId="0" xfId="0" applyFont="1" applyFill="1" applyBorder="1"/>
    <xf numFmtId="3" fontId="0" fillId="0" borderId="6" xfId="0" applyNumberFormat="1" applyFont="1" applyFill="1" applyBorder="1"/>
    <xf numFmtId="17" fontId="0" fillId="0" borderId="0" xfId="0" applyNumberFormat="1" applyFont="1" applyFill="1" applyBorder="1"/>
    <xf numFmtId="3" fontId="0" fillId="0" borderId="0" xfId="0" applyNumberFormat="1" applyFont="1" applyFill="1" applyBorder="1"/>
    <xf numFmtId="17" fontId="0" fillId="0" borderId="13" xfId="0" applyNumberFormat="1" applyFont="1" applyFill="1" applyBorder="1"/>
    <xf numFmtId="17" fontId="0" fillId="0" borderId="5" xfId="0" applyNumberFormat="1" applyFont="1" applyFill="1" applyBorder="1"/>
    <xf numFmtId="17" fontId="0" fillId="0" borderId="6" xfId="0" applyNumberFormat="1" applyFont="1" applyFill="1" applyBorder="1"/>
    <xf numFmtId="166" fontId="6" fillId="0" borderId="0" xfId="3" applyNumberFormat="1" applyFont="1" applyBorder="1" applyAlignment="1">
      <alignment horizontal="right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7" fillId="0" borderId="5" xfId="2" applyFont="1" applyBorder="1"/>
    <xf numFmtId="3" fontId="7" fillId="0" borderId="5" xfId="2" applyNumberFormat="1" applyFont="1" applyBorder="1" applyAlignment="1">
      <alignment horizontal="right" vertical="center" wrapText="1"/>
    </xf>
    <xf numFmtId="3" fontId="7" fillId="0" borderId="5" xfId="2" applyNumberFormat="1" applyFont="1" applyBorder="1"/>
    <xf numFmtId="164" fontId="0" fillId="0" borderId="0" xfId="0" applyNumberFormat="1" applyFont="1"/>
    <xf numFmtId="164" fontId="0" fillId="0" borderId="0" xfId="0" applyNumberFormat="1" applyFont="1" applyBorder="1"/>
    <xf numFmtId="0" fontId="0" fillId="0" borderId="0" xfId="0" applyFont="1" applyBorder="1"/>
    <xf numFmtId="0" fontId="0" fillId="0" borderId="0" xfId="0" applyFont="1" applyBorder="1" applyAlignment="1"/>
    <xf numFmtId="17" fontId="0" fillId="0" borderId="13" xfId="0" applyNumberFormat="1" applyFont="1" applyBorder="1"/>
    <xf numFmtId="17" fontId="0" fillId="0" borderId="5" xfId="0" applyNumberFormat="1" applyFont="1" applyBorder="1"/>
    <xf numFmtId="17" fontId="0" fillId="0" borderId="0" xfId="0" applyNumberFormat="1" applyFont="1" applyBorder="1"/>
    <xf numFmtId="0" fontId="0" fillId="0" borderId="13" xfId="0" applyFont="1" applyFill="1" applyBorder="1"/>
    <xf numFmtId="0" fontId="0" fillId="0" borderId="5" xfId="0" applyFont="1" applyFill="1" applyBorder="1"/>
    <xf numFmtId="3" fontId="7" fillId="0" borderId="13" xfId="2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center" vertical="center" wrapText="1"/>
    </xf>
    <xf numFmtId="17" fontId="0" fillId="0" borderId="15" xfId="0" applyNumberFormat="1" applyFont="1" applyFill="1" applyBorder="1"/>
    <xf numFmtId="0" fontId="0" fillId="0" borderId="1" xfId="0" applyFont="1" applyFill="1" applyBorder="1"/>
    <xf numFmtId="0" fontId="0" fillId="0" borderId="12" xfId="0" applyFont="1" applyFill="1" applyBorder="1"/>
    <xf numFmtId="164" fontId="6" fillId="0" borderId="3" xfId="3" applyNumberFormat="1" applyFont="1" applyBorder="1" applyAlignment="1">
      <alignment horizontal="right" vertical="center"/>
    </xf>
    <xf numFmtId="0" fontId="0" fillId="0" borderId="5" xfId="0" applyFont="1" applyBorder="1"/>
    <xf numFmtId="9" fontId="1" fillId="0" borderId="0" xfId="1" applyFont="1" applyFill="1" applyBorder="1"/>
    <xf numFmtId="0" fontId="8" fillId="0" borderId="0" xfId="4" applyFont="1" applyFill="1" applyBorder="1"/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/>
    <xf numFmtId="0" fontId="9" fillId="0" borderId="0" xfId="0" applyFont="1"/>
    <xf numFmtId="0" fontId="10" fillId="0" borderId="0" xfId="0" applyFont="1"/>
    <xf numFmtId="0" fontId="4" fillId="0" borderId="3" xfId="0" applyFont="1" applyFill="1" applyBorder="1" applyAlignment="1">
      <alignment horizontal="center" wrapText="1"/>
    </xf>
    <xf numFmtId="17" fontId="0" fillId="0" borderId="3" xfId="0" applyNumberFormat="1" applyFont="1" applyFill="1" applyBorder="1" applyAlignment="1">
      <alignment vertical="top" wrapText="1"/>
    </xf>
    <xf numFmtId="17" fontId="12" fillId="0" borderId="3" xfId="0" applyNumberFormat="1" applyFont="1" applyFill="1" applyBorder="1" applyAlignment="1">
      <alignment vertical="top" wrapText="1"/>
    </xf>
    <xf numFmtId="17" fontId="0" fillId="0" borderId="6" xfId="0" applyNumberFormat="1" applyFont="1" applyBorder="1"/>
    <xf numFmtId="0" fontId="7" fillId="0" borderId="13" xfId="2" applyFont="1" applyBorder="1"/>
    <xf numFmtId="3" fontId="7" fillId="0" borderId="13" xfId="2" applyNumberFormat="1" applyFont="1" applyBorder="1"/>
    <xf numFmtId="0" fontId="0" fillId="0" borderId="5" xfId="0" applyNumberFormat="1" applyFill="1" applyBorder="1"/>
    <xf numFmtId="0" fontId="7" fillId="0" borderId="6" xfId="2" applyFont="1" applyFill="1" applyBorder="1"/>
    <xf numFmtId="0" fontId="0" fillId="0" borderId="5" xfId="0" applyNumberFormat="1" applyFont="1" applyFill="1" applyBorder="1"/>
    <xf numFmtId="165" fontId="0" fillId="0" borderId="13" xfId="3" applyNumberFormat="1" applyFont="1" applyBorder="1"/>
    <xf numFmtId="165" fontId="0" fillId="0" borderId="5" xfId="3" applyNumberFormat="1" applyFont="1" applyBorder="1"/>
    <xf numFmtId="165" fontId="0" fillId="0" borderId="6" xfId="3" applyNumberFormat="1" applyFont="1" applyBorder="1"/>
    <xf numFmtId="49" fontId="0" fillId="0" borderId="13" xfId="0" applyNumberFormat="1" applyFont="1" applyFill="1" applyBorder="1"/>
    <xf numFmtId="49" fontId="0" fillId="0" borderId="5" xfId="0" applyNumberFormat="1" applyFont="1" applyFill="1" applyBorder="1"/>
    <xf numFmtId="49" fontId="0" fillId="0" borderId="6" xfId="0" applyNumberFormat="1" applyFont="1" applyFill="1" applyBorder="1"/>
    <xf numFmtId="1" fontId="16" fillId="0" borderId="13" xfId="0" applyNumberFormat="1" applyFont="1" applyFill="1" applyBorder="1"/>
    <xf numFmtId="1" fontId="16" fillId="0" borderId="5" xfId="0" applyNumberFormat="1" applyFont="1" applyFill="1" applyBorder="1"/>
    <xf numFmtId="1" fontId="16" fillId="0" borderId="6" xfId="0" applyNumberFormat="1" applyFont="1" applyFill="1" applyBorder="1"/>
    <xf numFmtId="0" fontId="0" fillId="0" borderId="6" xfId="0" applyNumberFormat="1" applyFill="1" applyBorder="1"/>
    <xf numFmtId="49" fontId="0" fillId="0" borderId="8" xfId="0" applyNumberFormat="1" applyFont="1" applyFill="1" applyBorder="1"/>
    <xf numFmtId="49" fontId="0" fillId="0" borderId="10" xfId="0" applyNumberFormat="1" applyFont="1" applyFill="1" applyBorder="1"/>
    <xf numFmtId="49" fontId="0" fillId="0" borderId="15" xfId="0" applyNumberFormat="1" applyFont="1" applyFill="1" applyBorder="1"/>
    <xf numFmtId="0" fontId="7" fillId="0" borderId="5" xfId="2" applyFont="1" applyFill="1" applyBorder="1"/>
    <xf numFmtId="3" fontId="7" fillId="0" borderId="5" xfId="2" applyNumberFormat="1" applyFont="1" applyFill="1" applyBorder="1"/>
    <xf numFmtId="0" fontId="0" fillId="0" borderId="13" xfId="0" applyNumberFormat="1" applyFont="1" applyFill="1" applyBorder="1"/>
    <xf numFmtId="16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66" fontId="6" fillId="0" borderId="7" xfId="3" applyNumberFormat="1" applyFont="1" applyBorder="1" applyAlignment="1">
      <alignment horizontal="right"/>
    </xf>
    <xf numFmtId="166" fontId="6" fillId="0" borderId="4" xfId="3" applyNumberFormat="1" applyFont="1" applyBorder="1" applyAlignment="1">
      <alignment horizontal="right"/>
    </xf>
    <xf numFmtId="3" fontId="7" fillId="0" borderId="5" xfId="2" applyNumberFormat="1" applyFont="1" applyFill="1" applyBorder="1" applyAlignment="1">
      <alignment horizontal="right" vertical="center" wrapText="1"/>
    </xf>
    <xf numFmtId="3" fontId="7" fillId="0" borderId="6" xfId="2" applyNumberFormat="1" applyFont="1" applyFill="1" applyBorder="1" applyAlignment="1">
      <alignment horizontal="right" vertical="center" wrapText="1"/>
    </xf>
    <xf numFmtId="0" fontId="0" fillId="0" borderId="13" xfId="0" applyNumberFormat="1" applyFill="1" applyBorder="1"/>
    <xf numFmtId="166" fontId="6" fillId="0" borderId="3" xfId="3" applyNumberFormat="1" applyFont="1" applyBorder="1" applyAlignment="1">
      <alignment horizontal="right"/>
    </xf>
    <xf numFmtId="1" fontId="0" fillId="0" borderId="0" xfId="0" applyNumberFormat="1" applyBorder="1"/>
    <xf numFmtId="1" fontId="0" fillId="0" borderId="11" xfId="0" applyNumberFormat="1" applyBorder="1"/>
    <xf numFmtId="17" fontId="0" fillId="0" borderId="8" xfId="0" applyNumberFormat="1" applyFont="1" applyFill="1" applyBorder="1"/>
    <xf numFmtId="1" fontId="0" fillId="0" borderId="2" xfId="0" applyNumberFormat="1" applyBorder="1"/>
    <xf numFmtId="1" fontId="0" fillId="0" borderId="9" xfId="0" applyNumberFormat="1" applyBorder="1"/>
    <xf numFmtId="1" fontId="0" fillId="0" borderId="1" xfId="0" applyNumberFormat="1" applyBorder="1"/>
    <xf numFmtId="1" fontId="0" fillId="0" borderId="12" xfId="0" applyNumberFormat="1" applyBorder="1"/>
    <xf numFmtId="1" fontId="0" fillId="0" borderId="8" xfId="0" applyNumberFormat="1" applyBorder="1"/>
    <xf numFmtId="1" fontId="0" fillId="0" borderId="10" xfId="0" applyNumberFormat="1" applyBorder="1"/>
    <xf numFmtId="1" fontId="0" fillId="0" borderId="15" xfId="0" applyNumberFormat="1" applyBorder="1"/>
    <xf numFmtId="0" fontId="4" fillId="0" borderId="3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0" fillId="0" borderId="6" xfId="0" applyNumberFormat="1" applyFont="1" applyFill="1" applyBorder="1"/>
  </cellXfs>
  <cellStyles count="5">
    <cellStyle name="Komma" xfId="3" builtinId="3"/>
    <cellStyle name="Link" xfId="4" builtinId="8"/>
    <cellStyle name="Prozent" xfId="1" builtinId="5"/>
    <cellStyle name="Standard" xfId="0" builtinId="0"/>
    <cellStyle name="Standard 2" xfId="2"/>
  </cellStyles>
  <dxfs count="0"/>
  <tableStyles count="0" defaultTableStyle="TableStyleMedium2" defaultPivotStyle="PivotStyleLight16"/>
  <colors>
    <mruColors>
      <color rgb="FF833C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estatis.de/DE/Methoden/abkuerzung-bundeslaender-DE-E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1"/>
  <sheetViews>
    <sheetView tabSelected="1" zoomScale="80" zoomScaleNormal="80" workbookViewId="0"/>
  </sheetViews>
  <sheetFormatPr baseColWidth="10" defaultRowHeight="15" x14ac:dyDescent="0.25"/>
  <cols>
    <col min="1" max="1" width="25.5703125" style="3" customWidth="1"/>
    <col min="2" max="2" width="12.7109375" style="3" customWidth="1"/>
    <col min="3" max="19" width="6.7109375" style="3" customWidth="1"/>
    <col min="20" max="20" width="5.85546875" style="3" customWidth="1"/>
    <col min="21" max="21" width="13" style="3" customWidth="1"/>
    <col min="22" max="22" width="10.140625" style="3" customWidth="1"/>
    <col min="23" max="23" width="19.42578125" style="3" customWidth="1"/>
    <col min="24" max="24" width="20" style="3" customWidth="1"/>
    <col min="25" max="25" width="15.85546875" style="3" customWidth="1"/>
    <col min="26" max="16384" width="11.42578125" style="3"/>
  </cols>
  <sheetData>
    <row r="1" spans="1:26" x14ac:dyDescent="0.25">
      <c r="A1" s="2" t="s">
        <v>0</v>
      </c>
      <c r="B1" s="53" t="s">
        <v>28</v>
      </c>
    </row>
    <row r="2" spans="1:26" x14ac:dyDescent="0.25">
      <c r="A2" s="3" t="s">
        <v>71</v>
      </c>
      <c r="B2" s="52" t="s">
        <v>72</v>
      </c>
      <c r="V2" s="2" t="s">
        <v>2</v>
      </c>
      <c r="Z2" s="53" t="s">
        <v>35</v>
      </c>
    </row>
    <row r="3" spans="1:26" x14ac:dyDescent="0.25">
      <c r="V3" s="3" t="s">
        <v>3</v>
      </c>
      <c r="Z3" s="52" t="s">
        <v>36</v>
      </c>
    </row>
    <row r="4" spans="1:26" x14ac:dyDescent="0.25">
      <c r="A4" s="2" t="s">
        <v>19</v>
      </c>
      <c r="B4" s="2"/>
      <c r="C4" s="2"/>
      <c r="D4" s="2"/>
      <c r="E4" s="53" t="s">
        <v>29</v>
      </c>
      <c r="V4" s="3" t="s">
        <v>37</v>
      </c>
      <c r="Z4" s="52" t="s">
        <v>39</v>
      </c>
    </row>
    <row r="5" spans="1:26" x14ac:dyDescent="0.25">
      <c r="A5" s="3" t="s">
        <v>24</v>
      </c>
      <c r="C5" s="34"/>
      <c r="D5" s="34"/>
      <c r="E5" s="52" t="s">
        <v>30</v>
      </c>
      <c r="V5" s="3" t="s">
        <v>38</v>
      </c>
      <c r="Z5" s="52" t="s">
        <v>40</v>
      </c>
    </row>
    <row r="6" spans="1:26" x14ac:dyDescent="0.25">
      <c r="A6" s="3" t="s">
        <v>1</v>
      </c>
      <c r="C6" s="34"/>
      <c r="D6" s="34"/>
      <c r="E6" s="52" t="s">
        <v>31</v>
      </c>
      <c r="V6" s="3" t="s">
        <v>67</v>
      </c>
      <c r="Z6" s="52" t="s">
        <v>70</v>
      </c>
    </row>
    <row r="7" spans="1:26" x14ac:dyDescent="0.25">
      <c r="C7" s="34"/>
      <c r="D7" s="34"/>
      <c r="E7" s="52"/>
      <c r="Z7" s="52"/>
    </row>
    <row r="8" spans="1:26" x14ac:dyDescent="0.25">
      <c r="A8" t="s">
        <v>68</v>
      </c>
      <c r="C8" s="34"/>
      <c r="D8" s="34"/>
      <c r="E8" s="52"/>
      <c r="Z8" s="52"/>
    </row>
    <row r="9" spans="1:26" x14ac:dyDescent="0.25">
      <c r="A9" s="52" t="s">
        <v>69</v>
      </c>
      <c r="C9" s="34"/>
      <c r="D9" s="34"/>
      <c r="E9" s="52"/>
      <c r="Z9" s="52"/>
    </row>
    <row r="10" spans="1:26" x14ac:dyDescent="0.25">
      <c r="C10" s="34"/>
      <c r="D10" s="34"/>
      <c r="E10" s="34"/>
    </row>
    <row r="11" spans="1:26" ht="15" customHeight="1" x14ac:dyDescent="0.25">
      <c r="A11" s="104" t="s">
        <v>33</v>
      </c>
      <c r="B11" s="101" t="s">
        <v>32</v>
      </c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3"/>
      <c r="T11" s="9"/>
      <c r="V11" s="97" t="s">
        <v>33</v>
      </c>
      <c r="W11" s="99" t="s">
        <v>41</v>
      </c>
    </row>
    <row r="12" spans="1:26" ht="30" x14ac:dyDescent="0.25">
      <c r="A12" s="105"/>
      <c r="B12" s="54" t="s">
        <v>34</v>
      </c>
      <c r="C12" s="6" t="s">
        <v>17</v>
      </c>
      <c r="D12" s="5" t="s">
        <v>9</v>
      </c>
      <c r="E12" s="5" t="s">
        <v>12</v>
      </c>
      <c r="F12" s="7" t="s">
        <v>8</v>
      </c>
      <c r="G12" s="7" t="s">
        <v>13</v>
      </c>
      <c r="H12" s="7" t="s">
        <v>10</v>
      </c>
      <c r="I12" s="7" t="s">
        <v>14</v>
      </c>
      <c r="J12" s="7" t="s">
        <v>4</v>
      </c>
      <c r="K12" s="7" t="s">
        <v>5</v>
      </c>
      <c r="L12" s="7" t="s">
        <v>15</v>
      </c>
      <c r="M12" s="7" t="s">
        <v>6</v>
      </c>
      <c r="N12" s="7" t="s">
        <v>7</v>
      </c>
      <c r="O12" s="7" t="s">
        <v>11</v>
      </c>
      <c r="P12" s="7" t="s">
        <v>21</v>
      </c>
      <c r="Q12" s="7" t="s">
        <v>16</v>
      </c>
      <c r="R12" s="7" t="s">
        <v>18</v>
      </c>
      <c r="S12" s="8" t="s">
        <v>22</v>
      </c>
      <c r="T12" s="9"/>
      <c r="V12" s="98"/>
      <c r="W12" s="100"/>
    </row>
    <row r="13" spans="1:26" x14ac:dyDescent="0.25">
      <c r="A13" s="66" t="s">
        <v>53</v>
      </c>
      <c r="B13" s="69">
        <v>902.75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3"/>
      <c r="T13" s="18"/>
      <c r="U13" s="66" t="s">
        <v>53</v>
      </c>
      <c r="V13" s="73"/>
      <c r="W13" s="63">
        <v>6386.75</v>
      </c>
    </row>
    <row r="14" spans="1:26" x14ac:dyDescent="0.25">
      <c r="A14" s="67" t="s">
        <v>54</v>
      </c>
      <c r="B14" s="70">
        <v>930.25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7"/>
      <c r="T14" s="18"/>
      <c r="U14" s="67" t="s">
        <v>54</v>
      </c>
      <c r="V14" s="74"/>
      <c r="W14" s="64">
        <v>5937</v>
      </c>
    </row>
    <row r="15" spans="1:26" x14ac:dyDescent="0.25">
      <c r="A15" s="67" t="s">
        <v>55</v>
      </c>
      <c r="B15" s="70">
        <v>1000.5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7"/>
      <c r="T15" s="18"/>
      <c r="U15" s="67" t="s">
        <v>55</v>
      </c>
      <c r="V15" s="74"/>
      <c r="W15" s="64">
        <v>7885.5</v>
      </c>
    </row>
    <row r="16" spans="1:26" x14ac:dyDescent="0.25">
      <c r="A16" s="67" t="s">
        <v>56</v>
      </c>
      <c r="B16" s="70">
        <v>975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7"/>
      <c r="T16" s="18"/>
      <c r="U16" s="67" t="s">
        <v>56</v>
      </c>
      <c r="V16" s="74"/>
      <c r="W16" s="64">
        <v>9430.25</v>
      </c>
    </row>
    <row r="17" spans="1:23" x14ac:dyDescent="0.25">
      <c r="A17" s="67" t="s">
        <v>57</v>
      </c>
      <c r="B17" s="70">
        <v>969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7"/>
      <c r="T17" s="18"/>
      <c r="U17" s="67" t="s">
        <v>57</v>
      </c>
      <c r="V17" s="74"/>
      <c r="W17" s="64">
        <v>6521</v>
      </c>
    </row>
    <row r="18" spans="1:23" x14ac:dyDescent="0.25">
      <c r="A18" s="67" t="s">
        <v>58</v>
      </c>
      <c r="B18" s="70">
        <v>944.25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7"/>
      <c r="T18" s="18"/>
      <c r="U18" s="67" t="s">
        <v>58</v>
      </c>
      <c r="V18" s="74"/>
      <c r="W18" s="64">
        <v>10983.333333333334</v>
      </c>
    </row>
    <row r="19" spans="1:23" x14ac:dyDescent="0.25">
      <c r="A19" s="67" t="s">
        <v>59</v>
      </c>
      <c r="B19" s="70">
        <v>965.75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7"/>
      <c r="T19" s="18"/>
      <c r="U19" s="67" t="s">
        <v>59</v>
      </c>
      <c r="V19" s="74"/>
      <c r="W19" s="64">
        <v>9061</v>
      </c>
    </row>
    <row r="20" spans="1:23" x14ac:dyDescent="0.25">
      <c r="A20" s="67" t="s">
        <v>60</v>
      </c>
      <c r="B20" s="70">
        <v>935.5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7"/>
      <c r="T20" s="18"/>
      <c r="U20" s="67" t="s">
        <v>60</v>
      </c>
      <c r="V20" s="74"/>
      <c r="W20" s="64">
        <v>7942.25</v>
      </c>
    </row>
    <row r="21" spans="1:23" x14ac:dyDescent="0.25">
      <c r="A21" s="67" t="s">
        <v>61</v>
      </c>
      <c r="B21" s="70">
        <v>902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7"/>
      <c r="T21" s="18"/>
      <c r="U21" s="67" t="s">
        <v>61</v>
      </c>
      <c r="V21" s="74"/>
      <c r="W21" s="64">
        <v>5004.75</v>
      </c>
    </row>
    <row r="22" spans="1:23" x14ac:dyDescent="0.25">
      <c r="A22" s="67" t="s">
        <v>62</v>
      </c>
      <c r="B22" s="70">
        <v>922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7"/>
      <c r="T22" s="18"/>
      <c r="U22" s="67" t="s">
        <v>62</v>
      </c>
      <c r="V22" s="74"/>
      <c r="W22" s="64">
        <v>8235</v>
      </c>
    </row>
    <row r="23" spans="1:23" x14ac:dyDescent="0.25">
      <c r="A23" s="67" t="s">
        <v>63</v>
      </c>
      <c r="B23" s="70">
        <v>884.25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7"/>
      <c r="T23" s="18"/>
      <c r="U23" s="67" t="s">
        <v>63</v>
      </c>
      <c r="V23" s="74"/>
      <c r="W23" s="64">
        <v>7163.75</v>
      </c>
    </row>
    <row r="24" spans="1:23" x14ac:dyDescent="0.25">
      <c r="A24" s="68" t="s">
        <v>64</v>
      </c>
      <c r="B24" s="71">
        <v>869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4"/>
      <c r="T24" s="18"/>
      <c r="U24" s="68" t="s">
        <v>64</v>
      </c>
      <c r="V24" s="75"/>
      <c r="W24" s="65">
        <v>9018.5</v>
      </c>
    </row>
    <row r="25" spans="1:23" x14ac:dyDescent="0.25">
      <c r="A25" s="89">
        <v>43831</v>
      </c>
      <c r="B25" s="11">
        <f>SUM(C25:S25)</f>
        <v>943</v>
      </c>
      <c r="C25" s="90">
        <v>27</v>
      </c>
      <c r="D25" s="90">
        <v>39</v>
      </c>
      <c r="E25" s="90">
        <v>102</v>
      </c>
      <c r="F25" s="90">
        <v>22</v>
      </c>
      <c r="G25" s="90">
        <v>249</v>
      </c>
      <c r="H25" s="90">
        <v>77</v>
      </c>
      <c r="I25" s="90">
        <v>34</v>
      </c>
      <c r="J25" s="90">
        <v>84</v>
      </c>
      <c r="K25" s="90">
        <v>121</v>
      </c>
      <c r="L25" s="90">
        <v>8</v>
      </c>
      <c r="M25" s="90">
        <v>100</v>
      </c>
      <c r="N25" s="90">
        <v>19</v>
      </c>
      <c r="O25" s="90">
        <v>6</v>
      </c>
      <c r="P25" s="90">
        <v>27</v>
      </c>
      <c r="Q25" s="90">
        <v>18</v>
      </c>
      <c r="R25" s="90">
        <v>10</v>
      </c>
      <c r="S25" s="91">
        <v>0</v>
      </c>
      <c r="T25" s="18"/>
      <c r="V25" s="35">
        <v>43831</v>
      </c>
      <c r="W25" s="63">
        <v>8343</v>
      </c>
    </row>
    <row r="26" spans="1:23" x14ac:dyDescent="0.25">
      <c r="A26" s="14">
        <v>43862</v>
      </c>
      <c r="B26" s="15">
        <f t="shared" ref="B26:B87" si="0">SUM(C26:S26)</f>
        <v>901</v>
      </c>
      <c r="C26" s="87">
        <v>19</v>
      </c>
      <c r="D26" s="87">
        <v>45</v>
      </c>
      <c r="E26" s="87">
        <v>90</v>
      </c>
      <c r="F26" s="87">
        <v>21</v>
      </c>
      <c r="G26" s="87">
        <v>216</v>
      </c>
      <c r="H26" s="87">
        <v>73</v>
      </c>
      <c r="I26" s="87">
        <v>44</v>
      </c>
      <c r="J26" s="87">
        <v>94</v>
      </c>
      <c r="K26" s="87">
        <v>115</v>
      </c>
      <c r="L26" s="87">
        <v>11</v>
      </c>
      <c r="M26" s="87">
        <v>91</v>
      </c>
      <c r="N26" s="87">
        <v>26</v>
      </c>
      <c r="O26" s="87">
        <v>10</v>
      </c>
      <c r="P26" s="87">
        <v>24</v>
      </c>
      <c r="Q26" s="87">
        <v>18</v>
      </c>
      <c r="R26" s="87">
        <v>4</v>
      </c>
      <c r="S26" s="88">
        <v>0</v>
      </c>
      <c r="T26" s="18"/>
      <c r="V26" s="36">
        <v>43862</v>
      </c>
      <c r="W26" s="64">
        <v>7265</v>
      </c>
    </row>
    <row r="27" spans="1:23" x14ac:dyDescent="0.25">
      <c r="A27" s="14">
        <v>43891</v>
      </c>
      <c r="B27" s="15">
        <f t="shared" si="0"/>
        <v>946</v>
      </c>
      <c r="C27" s="87">
        <v>18</v>
      </c>
      <c r="D27" s="87">
        <v>33</v>
      </c>
      <c r="E27" s="87">
        <v>79</v>
      </c>
      <c r="F27" s="87">
        <v>15</v>
      </c>
      <c r="G27" s="87">
        <v>255</v>
      </c>
      <c r="H27" s="87">
        <v>89</v>
      </c>
      <c r="I27" s="87">
        <v>36</v>
      </c>
      <c r="J27" s="87">
        <v>88</v>
      </c>
      <c r="K27" s="87">
        <v>136</v>
      </c>
      <c r="L27" s="87">
        <v>6</v>
      </c>
      <c r="M27" s="87">
        <v>83</v>
      </c>
      <c r="N27" s="87">
        <v>28</v>
      </c>
      <c r="O27" s="87">
        <v>14</v>
      </c>
      <c r="P27" s="87">
        <v>32</v>
      </c>
      <c r="Q27" s="87">
        <v>25</v>
      </c>
      <c r="R27" s="87">
        <v>9</v>
      </c>
      <c r="S27" s="88">
        <v>0</v>
      </c>
      <c r="T27" s="18"/>
      <c r="V27" s="36">
        <v>43891</v>
      </c>
      <c r="W27" s="64">
        <v>13679</v>
      </c>
    </row>
    <row r="28" spans="1:23" x14ac:dyDescent="0.25">
      <c r="A28" s="14">
        <v>43922</v>
      </c>
      <c r="B28" s="15">
        <f t="shared" si="0"/>
        <v>900</v>
      </c>
      <c r="C28" s="87">
        <v>29</v>
      </c>
      <c r="D28" s="87">
        <v>43</v>
      </c>
      <c r="E28" s="87">
        <v>70</v>
      </c>
      <c r="F28" s="87">
        <v>13</v>
      </c>
      <c r="G28" s="87">
        <v>213</v>
      </c>
      <c r="H28" s="87">
        <v>90</v>
      </c>
      <c r="I28" s="87">
        <v>34</v>
      </c>
      <c r="J28" s="87">
        <v>96</v>
      </c>
      <c r="K28" s="87">
        <v>132</v>
      </c>
      <c r="L28" s="87">
        <v>12</v>
      </c>
      <c r="M28" s="87">
        <v>66</v>
      </c>
      <c r="N28" s="87">
        <v>26</v>
      </c>
      <c r="O28" s="87">
        <v>13</v>
      </c>
      <c r="P28" s="87">
        <v>36</v>
      </c>
      <c r="Q28" s="87">
        <v>23</v>
      </c>
      <c r="R28" s="87">
        <v>4</v>
      </c>
      <c r="S28" s="88">
        <v>0</v>
      </c>
      <c r="T28" s="18"/>
      <c r="V28" s="36">
        <v>43922</v>
      </c>
      <c r="W28" s="64">
        <v>8087</v>
      </c>
    </row>
    <row r="29" spans="1:23" x14ac:dyDescent="0.25">
      <c r="A29" s="14">
        <v>43952</v>
      </c>
      <c r="B29" s="15">
        <f t="shared" si="0"/>
        <v>986</v>
      </c>
      <c r="C29" s="87">
        <v>21</v>
      </c>
      <c r="D29" s="87">
        <v>31</v>
      </c>
      <c r="E29" s="87">
        <v>74</v>
      </c>
      <c r="F29" s="87">
        <v>20</v>
      </c>
      <c r="G29" s="87">
        <v>267</v>
      </c>
      <c r="H29" s="87">
        <v>89</v>
      </c>
      <c r="I29" s="87">
        <v>42</v>
      </c>
      <c r="J29" s="87">
        <v>100</v>
      </c>
      <c r="K29" s="87">
        <v>134</v>
      </c>
      <c r="L29" s="87">
        <v>9</v>
      </c>
      <c r="M29" s="87">
        <v>98</v>
      </c>
      <c r="N29" s="87">
        <v>23</v>
      </c>
      <c r="O29" s="87">
        <v>19</v>
      </c>
      <c r="P29" s="87">
        <v>29</v>
      </c>
      <c r="Q29" s="87">
        <v>20</v>
      </c>
      <c r="R29" s="87">
        <v>10</v>
      </c>
      <c r="S29" s="88">
        <v>0</v>
      </c>
      <c r="T29" s="18"/>
      <c r="V29" s="36">
        <v>43952</v>
      </c>
      <c r="W29" s="64">
        <v>18883</v>
      </c>
    </row>
    <row r="30" spans="1:23" x14ac:dyDescent="0.25">
      <c r="A30" s="14">
        <v>43983</v>
      </c>
      <c r="B30" s="15">
        <f t="shared" si="0"/>
        <v>894</v>
      </c>
      <c r="C30" s="87">
        <v>31</v>
      </c>
      <c r="D30" s="87">
        <v>38</v>
      </c>
      <c r="E30" s="87">
        <v>90</v>
      </c>
      <c r="F30" s="87">
        <v>16</v>
      </c>
      <c r="G30" s="87">
        <v>231</v>
      </c>
      <c r="H30" s="87">
        <v>91</v>
      </c>
      <c r="I30" s="87">
        <v>34</v>
      </c>
      <c r="J30" s="87">
        <v>87</v>
      </c>
      <c r="K30" s="87">
        <v>122</v>
      </c>
      <c r="L30" s="87">
        <v>7</v>
      </c>
      <c r="M30" s="87">
        <v>75</v>
      </c>
      <c r="N30" s="87">
        <v>14</v>
      </c>
      <c r="O30" s="87">
        <v>9</v>
      </c>
      <c r="P30" s="87">
        <v>19</v>
      </c>
      <c r="Q30" s="87">
        <v>19</v>
      </c>
      <c r="R30" s="87">
        <v>11</v>
      </c>
      <c r="S30" s="88">
        <v>0</v>
      </c>
      <c r="T30" s="18"/>
      <c r="V30" s="36">
        <v>43983</v>
      </c>
      <c r="W30" s="64">
        <v>16550</v>
      </c>
    </row>
    <row r="31" spans="1:23" x14ac:dyDescent="0.25">
      <c r="A31" s="14">
        <v>44013</v>
      </c>
      <c r="B31" s="15">
        <f t="shared" si="0"/>
        <v>860</v>
      </c>
      <c r="C31" s="87">
        <v>14</v>
      </c>
      <c r="D31" s="87">
        <v>38</v>
      </c>
      <c r="E31" s="87">
        <v>82</v>
      </c>
      <c r="F31" s="87">
        <v>9</v>
      </c>
      <c r="G31" s="87">
        <v>246</v>
      </c>
      <c r="H31" s="87">
        <v>74</v>
      </c>
      <c r="I31" s="87">
        <v>34</v>
      </c>
      <c r="J31" s="87">
        <v>87</v>
      </c>
      <c r="K31" s="87">
        <v>105</v>
      </c>
      <c r="L31" s="87">
        <v>8</v>
      </c>
      <c r="M31" s="87">
        <v>76</v>
      </c>
      <c r="N31" s="87">
        <v>28</v>
      </c>
      <c r="O31" s="87">
        <v>4</v>
      </c>
      <c r="P31" s="87">
        <v>30</v>
      </c>
      <c r="Q31" s="87">
        <v>18</v>
      </c>
      <c r="R31" s="87">
        <v>7</v>
      </c>
      <c r="S31" s="88">
        <v>0</v>
      </c>
      <c r="T31" s="18"/>
      <c r="V31" s="36">
        <v>44013</v>
      </c>
      <c r="W31" s="64">
        <v>45733</v>
      </c>
    </row>
    <row r="32" spans="1:23" x14ac:dyDescent="0.25">
      <c r="A32" s="14">
        <v>44044</v>
      </c>
      <c r="B32" s="15">
        <f t="shared" si="0"/>
        <v>665</v>
      </c>
      <c r="C32" s="87">
        <v>18</v>
      </c>
      <c r="D32" s="87">
        <v>28</v>
      </c>
      <c r="E32" s="87">
        <v>61</v>
      </c>
      <c r="F32" s="87">
        <v>16</v>
      </c>
      <c r="G32" s="87">
        <v>159</v>
      </c>
      <c r="H32" s="87">
        <v>70</v>
      </c>
      <c r="I32" s="87">
        <v>28</v>
      </c>
      <c r="J32" s="87">
        <v>63</v>
      </c>
      <c r="K32" s="87">
        <v>97</v>
      </c>
      <c r="L32" s="87">
        <v>18</v>
      </c>
      <c r="M32" s="87">
        <v>54</v>
      </c>
      <c r="N32" s="87">
        <v>11</v>
      </c>
      <c r="O32" s="87">
        <v>8</v>
      </c>
      <c r="P32" s="87">
        <v>14</v>
      </c>
      <c r="Q32" s="87">
        <v>15</v>
      </c>
      <c r="R32" s="87">
        <v>4</v>
      </c>
      <c r="S32" s="88">
        <v>1</v>
      </c>
      <c r="T32" s="18"/>
      <c r="V32" s="36">
        <v>44044</v>
      </c>
      <c r="W32" s="64">
        <v>22525</v>
      </c>
    </row>
    <row r="33" spans="1:23" x14ac:dyDescent="0.25">
      <c r="A33" s="14">
        <v>44075</v>
      </c>
      <c r="B33" s="15">
        <f t="shared" si="0"/>
        <v>665</v>
      </c>
      <c r="C33" s="87">
        <v>16</v>
      </c>
      <c r="D33" s="87">
        <v>30</v>
      </c>
      <c r="E33" s="87">
        <v>64</v>
      </c>
      <c r="F33" s="87">
        <v>13</v>
      </c>
      <c r="G33" s="87">
        <v>186</v>
      </c>
      <c r="H33" s="87">
        <v>62</v>
      </c>
      <c r="I33" s="87">
        <v>36</v>
      </c>
      <c r="J33" s="87">
        <v>54</v>
      </c>
      <c r="K33" s="87">
        <v>81</v>
      </c>
      <c r="L33" s="87">
        <v>10</v>
      </c>
      <c r="M33" s="87">
        <v>60</v>
      </c>
      <c r="N33" s="87">
        <v>15</v>
      </c>
      <c r="O33" s="87">
        <v>13</v>
      </c>
      <c r="P33" s="87">
        <v>11</v>
      </c>
      <c r="Q33" s="87">
        <v>6</v>
      </c>
      <c r="R33" s="87">
        <v>8</v>
      </c>
      <c r="S33" s="88">
        <v>0</v>
      </c>
      <c r="T33" s="18"/>
      <c r="V33" s="36">
        <v>44075</v>
      </c>
      <c r="W33" s="64">
        <v>13579</v>
      </c>
    </row>
    <row r="34" spans="1:23" x14ac:dyDescent="0.25">
      <c r="A34" s="14">
        <v>44105</v>
      </c>
      <c r="B34" s="15">
        <f t="shared" si="0"/>
        <v>725</v>
      </c>
      <c r="C34" s="87">
        <v>19</v>
      </c>
      <c r="D34" s="87">
        <v>20</v>
      </c>
      <c r="E34" s="87">
        <v>65</v>
      </c>
      <c r="F34" s="87">
        <v>13</v>
      </c>
      <c r="G34" s="87">
        <v>202</v>
      </c>
      <c r="H34" s="87">
        <v>64</v>
      </c>
      <c r="I34" s="87">
        <v>39</v>
      </c>
      <c r="J34" s="87">
        <v>85</v>
      </c>
      <c r="K34" s="87">
        <v>85</v>
      </c>
      <c r="L34" s="87">
        <v>6</v>
      </c>
      <c r="M34" s="87">
        <v>70</v>
      </c>
      <c r="N34" s="87">
        <v>13</v>
      </c>
      <c r="O34" s="87">
        <v>6</v>
      </c>
      <c r="P34" s="87">
        <v>20</v>
      </c>
      <c r="Q34" s="87">
        <v>12</v>
      </c>
      <c r="R34" s="87">
        <v>6</v>
      </c>
      <c r="S34" s="88">
        <v>0</v>
      </c>
      <c r="T34" s="18"/>
      <c r="V34" s="36">
        <v>44105</v>
      </c>
      <c r="W34" s="64">
        <v>11335</v>
      </c>
    </row>
    <row r="35" spans="1:23" x14ac:dyDescent="0.25">
      <c r="A35" s="14">
        <v>44136</v>
      </c>
      <c r="B35" s="15">
        <f t="shared" si="0"/>
        <v>651</v>
      </c>
      <c r="C35" s="87">
        <v>18</v>
      </c>
      <c r="D35" s="87">
        <v>36</v>
      </c>
      <c r="E35" s="87">
        <v>60</v>
      </c>
      <c r="F35" s="87">
        <v>12</v>
      </c>
      <c r="G35" s="87">
        <v>156</v>
      </c>
      <c r="H35" s="87">
        <v>73</v>
      </c>
      <c r="I35" s="87">
        <v>21</v>
      </c>
      <c r="J35" s="87">
        <v>71</v>
      </c>
      <c r="K35" s="87">
        <v>85</v>
      </c>
      <c r="L35" s="87">
        <v>10</v>
      </c>
      <c r="M35" s="87">
        <v>69</v>
      </c>
      <c r="N35" s="87">
        <v>11</v>
      </c>
      <c r="O35" s="87">
        <v>6</v>
      </c>
      <c r="P35" s="87">
        <v>12</v>
      </c>
      <c r="Q35" s="87">
        <v>8</v>
      </c>
      <c r="R35" s="87">
        <v>3</v>
      </c>
      <c r="S35" s="88">
        <v>0</v>
      </c>
      <c r="T35" s="18"/>
      <c r="V35" s="36">
        <v>44136</v>
      </c>
      <c r="W35" s="64">
        <v>5850</v>
      </c>
    </row>
    <row r="36" spans="1:23" x14ac:dyDescent="0.25">
      <c r="A36" s="42">
        <v>44166</v>
      </c>
      <c r="B36" s="19">
        <f t="shared" si="0"/>
        <v>890</v>
      </c>
      <c r="C36" s="92">
        <v>19</v>
      </c>
      <c r="D36" s="92">
        <v>27</v>
      </c>
      <c r="E36" s="92">
        <v>73</v>
      </c>
      <c r="F36" s="92">
        <v>9</v>
      </c>
      <c r="G36" s="92">
        <v>251</v>
      </c>
      <c r="H36" s="92">
        <v>84</v>
      </c>
      <c r="I36" s="92">
        <v>31</v>
      </c>
      <c r="J36" s="92">
        <v>96</v>
      </c>
      <c r="K36" s="92">
        <v>123</v>
      </c>
      <c r="L36" s="92">
        <v>10</v>
      </c>
      <c r="M36" s="92">
        <v>82</v>
      </c>
      <c r="N36" s="92">
        <v>20</v>
      </c>
      <c r="O36" s="92">
        <v>16</v>
      </c>
      <c r="P36" s="92">
        <v>31</v>
      </c>
      <c r="Q36" s="92">
        <v>14</v>
      </c>
      <c r="R36" s="92">
        <v>4</v>
      </c>
      <c r="S36" s="93">
        <v>0</v>
      </c>
      <c r="T36" s="18"/>
      <c r="V36" s="57">
        <v>44166</v>
      </c>
      <c r="W36" s="65">
        <v>12351</v>
      </c>
    </row>
    <row r="37" spans="1:23" x14ac:dyDescent="0.25">
      <c r="A37" s="22">
        <v>44197</v>
      </c>
      <c r="B37" s="11">
        <f t="shared" si="0"/>
        <v>685</v>
      </c>
      <c r="C37" s="90">
        <v>19</v>
      </c>
      <c r="D37" s="90">
        <v>28</v>
      </c>
      <c r="E37" s="90">
        <v>60</v>
      </c>
      <c r="F37" s="90">
        <v>4</v>
      </c>
      <c r="G37" s="90">
        <v>168</v>
      </c>
      <c r="H37" s="90">
        <v>69</v>
      </c>
      <c r="I37" s="90">
        <v>29</v>
      </c>
      <c r="J37" s="90">
        <v>65</v>
      </c>
      <c r="K37" s="90">
        <v>96</v>
      </c>
      <c r="L37" s="90">
        <v>14</v>
      </c>
      <c r="M37" s="90">
        <v>79</v>
      </c>
      <c r="N37" s="90">
        <v>13</v>
      </c>
      <c r="O37" s="90">
        <v>9</v>
      </c>
      <c r="P37" s="90">
        <v>13</v>
      </c>
      <c r="Q37" s="90">
        <v>14</v>
      </c>
      <c r="R37" s="90">
        <v>5</v>
      </c>
      <c r="S37" s="91">
        <v>0</v>
      </c>
      <c r="T37" s="18"/>
      <c r="V37" s="35">
        <v>44197</v>
      </c>
      <c r="W37" s="63">
        <v>8328</v>
      </c>
    </row>
    <row r="38" spans="1:23" x14ac:dyDescent="0.25">
      <c r="A38" s="23">
        <v>44228</v>
      </c>
      <c r="B38" s="15">
        <f t="shared" si="0"/>
        <v>713</v>
      </c>
      <c r="C38" s="87">
        <v>30</v>
      </c>
      <c r="D38" s="87">
        <v>49</v>
      </c>
      <c r="E38" s="87">
        <v>61</v>
      </c>
      <c r="F38" s="87">
        <v>12</v>
      </c>
      <c r="G38" s="87">
        <v>184</v>
      </c>
      <c r="H38" s="87">
        <v>63</v>
      </c>
      <c r="I38" s="87">
        <v>23</v>
      </c>
      <c r="J38" s="87">
        <v>77</v>
      </c>
      <c r="K38" s="87">
        <v>90</v>
      </c>
      <c r="L38" s="87">
        <v>7</v>
      </c>
      <c r="M38" s="87">
        <v>64</v>
      </c>
      <c r="N38" s="87">
        <v>11</v>
      </c>
      <c r="O38" s="87">
        <v>7</v>
      </c>
      <c r="P38" s="87">
        <v>23</v>
      </c>
      <c r="Q38" s="87">
        <v>7</v>
      </c>
      <c r="R38" s="87">
        <v>5</v>
      </c>
      <c r="S38" s="88">
        <v>0</v>
      </c>
      <c r="T38" s="18"/>
      <c r="V38" s="23">
        <v>44228</v>
      </c>
      <c r="W38" s="64">
        <v>7572</v>
      </c>
    </row>
    <row r="39" spans="1:23" x14ac:dyDescent="0.25">
      <c r="A39" s="23">
        <v>44256</v>
      </c>
      <c r="B39" s="15">
        <f t="shared" si="0"/>
        <v>869</v>
      </c>
      <c r="C39" s="87">
        <v>22</v>
      </c>
      <c r="D39" s="87">
        <v>28</v>
      </c>
      <c r="E39" s="87">
        <v>98</v>
      </c>
      <c r="F39" s="87">
        <v>19</v>
      </c>
      <c r="G39" s="87">
        <v>196</v>
      </c>
      <c r="H39" s="87">
        <v>84</v>
      </c>
      <c r="I39" s="87">
        <v>36</v>
      </c>
      <c r="J39" s="87">
        <v>109</v>
      </c>
      <c r="K39" s="87">
        <v>116</v>
      </c>
      <c r="L39" s="87">
        <v>11</v>
      </c>
      <c r="M39" s="87">
        <v>77</v>
      </c>
      <c r="N39" s="87">
        <v>19</v>
      </c>
      <c r="O39" s="87">
        <v>18</v>
      </c>
      <c r="P39" s="87">
        <v>23</v>
      </c>
      <c r="Q39" s="87">
        <v>5</v>
      </c>
      <c r="R39" s="87">
        <v>8</v>
      </c>
      <c r="S39" s="88">
        <v>0</v>
      </c>
      <c r="T39" s="18"/>
      <c r="V39" s="23">
        <v>44256</v>
      </c>
      <c r="W39" s="64">
        <v>8639</v>
      </c>
    </row>
    <row r="40" spans="1:23" x14ac:dyDescent="0.25">
      <c r="A40" s="23">
        <v>44287</v>
      </c>
      <c r="B40" s="15">
        <f t="shared" si="0"/>
        <v>765</v>
      </c>
      <c r="C40" s="87">
        <v>18</v>
      </c>
      <c r="D40" s="87">
        <v>27</v>
      </c>
      <c r="E40" s="87">
        <v>65</v>
      </c>
      <c r="F40" s="87">
        <v>6</v>
      </c>
      <c r="G40" s="87">
        <v>204</v>
      </c>
      <c r="H40" s="87">
        <v>70</v>
      </c>
      <c r="I40" s="87">
        <v>22</v>
      </c>
      <c r="J40" s="87">
        <v>72</v>
      </c>
      <c r="K40" s="87">
        <v>130</v>
      </c>
      <c r="L40" s="87">
        <v>11</v>
      </c>
      <c r="M40" s="87">
        <v>68</v>
      </c>
      <c r="N40" s="87">
        <v>11</v>
      </c>
      <c r="O40" s="87">
        <v>14</v>
      </c>
      <c r="P40" s="87">
        <v>23</v>
      </c>
      <c r="Q40" s="87">
        <v>19</v>
      </c>
      <c r="R40" s="87">
        <v>5</v>
      </c>
      <c r="S40" s="88">
        <v>0</v>
      </c>
      <c r="T40" s="18"/>
      <c r="V40" s="23">
        <v>44287</v>
      </c>
      <c r="W40" s="64">
        <v>7564</v>
      </c>
    </row>
    <row r="41" spans="1:23" s="33" customFormat="1" x14ac:dyDescent="0.25">
      <c r="A41" s="23">
        <v>44317</v>
      </c>
      <c r="B41" s="15">
        <f t="shared" si="0"/>
        <v>679</v>
      </c>
      <c r="C41" s="87">
        <v>18</v>
      </c>
      <c r="D41" s="87">
        <v>17</v>
      </c>
      <c r="E41" s="87">
        <v>64</v>
      </c>
      <c r="F41" s="87">
        <v>7</v>
      </c>
      <c r="G41" s="87">
        <v>164</v>
      </c>
      <c r="H41" s="87">
        <v>68</v>
      </c>
      <c r="I41" s="87">
        <v>30</v>
      </c>
      <c r="J41" s="87">
        <v>78</v>
      </c>
      <c r="K41" s="87">
        <v>98</v>
      </c>
      <c r="L41" s="87">
        <v>9</v>
      </c>
      <c r="M41" s="87">
        <v>75</v>
      </c>
      <c r="N41" s="87">
        <v>12</v>
      </c>
      <c r="O41" s="87">
        <v>3</v>
      </c>
      <c r="P41" s="87">
        <v>24</v>
      </c>
      <c r="Q41" s="87">
        <v>7</v>
      </c>
      <c r="R41" s="87">
        <v>5</v>
      </c>
      <c r="S41" s="88">
        <v>0</v>
      </c>
      <c r="T41" s="18"/>
      <c r="V41" s="23">
        <v>44317</v>
      </c>
      <c r="W41" s="64">
        <v>5012</v>
      </c>
    </row>
    <row r="42" spans="1:23" x14ac:dyDescent="0.25">
      <c r="A42" s="23">
        <v>44348</v>
      </c>
      <c r="B42" s="15">
        <f t="shared" si="0"/>
        <v>705</v>
      </c>
      <c r="C42" s="87">
        <v>24</v>
      </c>
      <c r="D42" s="87">
        <v>39</v>
      </c>
      <c r="E42" s="87">
        <v>88</v>
      </c>
      <c r="F42" s="87">
        <v>7</v>
      </c>
      <c r="G42" s="87">
        <v>167</v>
      </c>
      <c r="H42" s="87">
        <v>72</v>
      </c>
      <c r="I42" s="87">
        <v>26</v>
      </c>
      <c r="J42" s="87">
        <v>68</v>
      </c>
      <c r="K42" s="87">
        <v>73</v>
      </c>
      <c r="L42" s="87">
        <v>6</v>
      </c>
      <c r="M42" s="87">
        <v>61</v>
      </c>
      <c r="N42" s="87">
        <v>15</v>
      </c>
      <c r="O42" s="87">
        <v>8</v>
      </c>
      <c r="P42" s="87">
        <v>26</v>
      </c>
      <c r="Q42" s="87">
        <v>13</v>
      </c>
      <c r="R42" s="87">
        <v>12</v>
      </c>
      <c r="S42" s="88">
        <v>0</v>
      </c>
      <c r="T42" s="18"/>
      <c r="V42" s="23">
        <v>44348</v>
      </c>
      <c r="W42" s="64">
        <v>15413</v>
      </c>
    </row>
    <row r="43" spans="1:23" x14ac:dyDescent="0.25">
      <c r="A43" s="23">
        <v>44378</v>
      </c>
      <c r="B43" s="15">
        <f t="shared" si="0"/>
        <v>639</v>
      </c>
      <c r="C43" s="87">
        <v>23</v>
      </c>
      <c r="D43" s="87">
        <v>20</v>
      </c>
      <c r="E43" s="87">
        <v>78</v>
      </c>
      <c r="F43" s="87">
        <v>5</v>
      </c>
      <c r="G43" s="87">
        <v>180</v>
      </c>
      <c r="H43" s="87">
        <v>57</v>
      </c>
      <c r="I43" s="87">
        <v>26</v>
      </c>
      <c r="J43" s="87">
        <v>58</v>
      </c>
      <c r="K43" s="87">
        <v>100</v>
      </c>
      <c r="L43" s="87">
        <v>1</v>
      </c>
      <c r="M43" s="87">
        <v>20</v>
      </c>
      <c r="N43" s="87">
        <v>13</v>
      </c>
      <c r="O43" s="87">
        <v>9</v>
      </c>
      <c r="P43" s="87">
        <v>14</v>
      </c>
      <c r="Q43" s="87">
        <v>18</v>
      </c>
      <c r="R43" s="87">
        <v>17</v>
      </c>
      <c r="S43" s="88">
        <v>0</v>
      </c>
      <c r="T43" s="18"/>
      <c r="V43" s="23">
        <v>44378</v>
      </c>
      <c r="W43" s="64">
        <v>7747</v>
      </c>
    </row>
    <row r="44" spans="1:23" x14ac:dyDescent="0.25">
      <c r="A44" s="23">
        <v>44409</v>
      </c>
      <c r="B44" s="15">
        <f t="shared" si="0"/>
        <v>569</v>
      </c>
      <c r="C44" s="87">
        <v>12</v>
      </c>
      <c r="D44" s="87">
        <v>20</v>
      </c>
      <c r="E44" s="87">
        <v>71</v>
      </c>
      <c r="F44" s="87">
        <v>6</v>
      </c>
      <c r="G44" s="87">
        <v>153</v>
      </c>
      <c r="H44" s="87">
        <v>64</v>
      </c>
      <c r="I44" s="87">
        <v>28</v>
      </c>
      <c r="J44" s="87">
        <v>47</v>
      </c>
      <c r="K44" s="87">
        <v>86</v>
      </c>
      <c r="L44" s="87">
        <v>1</v>
      </c>
      <c r="M44" s="87">
        <v>22</v>
      </c>
      <c r="N44" s="87">
        <v>16</v>
      </c>
      <c r="O44" s="87">
        <v>4</v>
      </c>
      <c r="P44" s="87">
        <v>16</v>
      </c>
      <c r="Q44" s="87">
        <v>16</v>
      </c>
      <c r="R44" s="87">
        <v>7</v>
      </c>
      <c r="S44" s="88">
        <v>0</v>
      </c>
      <c r="T44" s="18"/>
      <c r="V44" s="23">
        <v>44409</v>
      </c>
      <c r="W44" s="64">
        <v>3064</v>
      </c>
    </row>
    <row r="45" spans="1:23" x14ac:dyDescent="0.25">
      <c r="A45" s="23">
        <v>44440</v>
      </c>
      <c r="B45" s="15">
        <f t="shared" si="0"/>
        <v>567</v>
      </c>
      <c r="C45" s="87">
        <v>9</v>
      </c>
      <c r="D45" s="87">
        <v>17</v>
      </c>
      <c r="E45" s="87">
        <v>53</v>
      </c>
      <c r="F45" s="87">
        <v>5</v>
      </c>
      <c r="G45" s="87">
        <v>163</v>
      </c>
      <c r="H45" s="87">
        <v>52</v>
      </c>
      <c r="I45" s="87">
        <v>24</v>
      </c>
      <c r="J45" s="87">
        <v>48</v>
      </c>
      <c r="K45" s="87">
        <v>95</v>
      </c>
      <c r="L45" s="87">
        <v>7</v>
      </c>
      <c r="M45" s="87">
        <v>30</v>
      </c>
      <c r="N45" s="87">
        <v>15</v>
      </c>
      <c r="O45" s="87">
        <v>9</v>
      </c>
      <c r="P45" s="87">
        <v>19</v>
      </c>
      <c r="Q45" s="87">
        <v>14</v>
      </c>
      <c r="R45" s="87">
        <v>7</v>
      </c>
      <c r="S45" s="88">
        <v>0</v>
      </c>
      <c r="T45" s="18"/>
      <c r="V45" s="23">
        <v>44440</v>
      </c>
      <c r="W45" s="64">
        <v>3986</v>
      </c>
    </row>
    <row r="46" spans="1:23" x14ac:dyDescent="0.25">
      <c r="A46" s="23">
        <v>44470</v>
      </c>
      <c r="B46" s="15">
        <f t="shared" si="0"/>
        <v>622</v>
      </c>
      <c r="C46" s="87">
        <v>15</v>
      </c>
      <c r="D46" s="87">
        <v>20</v>
      </c>
      <c r="E46" s="87">
        <v>67</v>
      </c>
      <c r="F46" s="87">
        <v>5</v>
      </c>
      <c r="G46" s="87">
        <v>155</v>
      </c>
      <c r="H46" s="87">
        <v>70</v>
      </c>
      <c r="I46" s="87">
        <v>22</v>
      </c>
      <c r="J46" s="87">
        <v>56</v>
      </c>
      <c r="K46" s="87">
        <v>93</v>
      </c>
      <c r="L46" s="87">
        <v>8</v>
      </c>
      <c r="M46" s="87">
        <v>45</v>
      </c>
      <c r="N46" s="87">
        <v>13</v>
      </c>
      <c r="O46" s="87">
        <v>5</v>
      </c>
      <c r="P46" s="87">
        <v>25</v>
      </c>
      <c r="Q46" s="87">
        <v>14</v>
      </c>
      <c r="R46" s="87">
        <v>9</v>
      </c>
      <c r="S46" s="88">
        <v>0</v>
      </c>
      <c r="T46" s="18"/>
      <c r="V46" s="23">
        <v>44470</v>
      </c>
      <c r="W46" s="64">
        <v>4414</v>
      </c>
    </row>
    <row r="47" spans="1:23" x14ac:dyDescent="0.25">
      <c r="A47" s="23">
        <v>44501</v>
      </c>
      <c r="B47" s="15">
        <f t="shared" si="0"/>
        <v>650</v>
      </c>
      <c r="C47" s="87">
        <v>17</v>
      </c>
      <c r="D47" s="87">
        <v>37</v>
      </c>
      <c r="E47" s="87">
        <v>55</v>
      </c>
      <c r="F47" s="87">
        <v>9</v>
      </c>
      <c r="G47" s="87">
        <v>148</v>
      </c>
      <c r="H47" s="87">
        <v>70</v>
      </c>
      <c r="I47" s="87">
        <v>9</v>
      </c>
      <c r="J47" s="87">
        <v>75</v>
      </c>
      <c r="K47" s="87">
        <v>94</v>
      </c>
      <c r="L47" s="87">
        <v>9</v>
      </c>
      <c r="M47" s="87">
        <v>57</v>
      </c>
      <c r="N47" s="87">
        <v>19</v>
      </c>
      <c r="O47" s="87">
        <v>5</v>
      </c>
      <c r="P47" s="87">
        <v>28</v>
      </c>
      <c r="Q47" s="87">
        <v>10</v>
      </c>
      <c r="R47" s="87">
        <v>8</v>
      </c>
      <c r="S47" s="88">
        <v>0</v>
      </c>
      <c r="T47" s="18"/>
      <c r="V47" s="23">
        <v>44501</v>
      </c>
      <c r="W47" s="64">
        <v>3159</v>
      </c>
    </row>
    <row r="48" spans="1:23" x14ac:dyDescent="0.25">
      <c r="A48" s="24">
        <v>44531</v>
      </c>
      <c r="B48" s="19">
        <f t="shared" si="0"/>
        <v>718</v>
      </c>
      <c r="C48" s="92">
        <v>26</v>
      </c>
      <c r="D48" s="92">
        <v>24</v>
      </c>
      <c r="E48" s="92">
        <v>89</v>
      </c>
      <c r="F48" s="92">
        <v>7</v>
      </c>
      <c r="G48" s="92">
        <v>179</v>
      </c>
      <c r="H48" s="92">
        <v>76</v>
      </c>
      <c r="I48" s="92">
        <v>36</v>
      </c>
      <c r="J48" s="92">
        <v>69</v>
      </c>
      <c r="K48" s="92">
        <v>96</v>
      </c>
      <c r="L48" s="92">
        <v>9</v>
      </c>
      <c r="M48" s="92">
        <v>50</v>
      </c>
      <c r="N48" s="92">
        <v>10</v>
      </c>
      <c r="O48" s="92">
        <v>7</v>
      </c>
      <c r="P48" s="92">
        <v>17</v>
      </c>
      <c r="Q48" s="92">
        <v>16</v>
      </c>
      <c r="R48" s="92">
        <v>7</v>
      </c>
      <c r="S48" s="93">
        <v>0</v>
      </c>
      <c r="T48" s="18"/>
      <c r="V48" s="24">
        <v>44531</v>
      </c>
      <c r="W48" s="65">
        <v>7297</v>
      </c>
    </row>
    <row r="49" spans="1:23" x14ac:dyDescent="0.25">
      <c r="A49" s="22">
        <v>44562</v>
      </c>
      <c r="B49" s="11">
        <f t="shared" si="0"/>
        <v>593</v>
      </c>
      <c r="C49" s="90">
        <v>17</v>
      </c>
      <c r="D49" s="90">
        <v>17</v>
      </c>
      <c r="E49" s="90">
        <v>53</v>
      </c>
      <c r="F49" s="90">
        <v>9</v>
      </c>
      <c r="G49" s="90">
        <v>167</v>
      </c>
      <c r="H49" s="90">
        <v>59</v>
      </c>
      <c r="I49" s="90">
        <v>18</v>
      </c>
      <c r="J49" s="90">
        <v>46</v>
      </c>
      <c r="K49" s="90">
        <v>84</v>
      </c>
      <c r="L49" s="90">
        <v>5</v>
      </c>
      <c r="M49" s="90">
        <v>56</v>
      </c>
      <c r="N49" s="90">
        <v>17</v>
      </c>
      <c r="O49" s="90">
        <v>12</v>
      </c>
      <c r="P49" s="90">
        <v>16</v>
      </c>
      <c r="Q49" s="90">
        <v>10</v>
      </c>
      <c r="R49" s="90">
        <v>7</v>
      </c>
      <c r="S49" s="91">
        <v>0</v>
      </c>
      <c r="T49" s="18"/>
      <c r="V49" s="22">
        <v>44562</v>
      </c>
      <c r="W49" s="63">
        <v>6294</v>
      </c>
    </row>
    <row r="50" spans="1:23" x14ac:dyDescent="0.25">
      <c r="A50" s="23">
        <v>44593</v>
      </c>
      <c r="B50" s="15">
        <f t="shared" si="0"/>
        <v>702</v>
      </c>
      <c r="C50" s="87">
        <v>23</v>
      </c>
      <c r="D50" s="87">
        <v>25</v>
      </c>
      <c r="E50" s="87">
        <v>78</v>
      </c>
      <c r="F50" s="87">
        <v>6</v>
      </c>
      <c r="G50" s="87">
        <v>154</v>
      </c>
      <c r="H50" s="87">
        <v>73</v>
      </c>
      <c r="I50" s="87">
        <v>26</v>
      </c>
      <c r="J50" s="87">
        <v>54</v>
      </c>
      <c r="K50" s="87">
        <v>116</v>
      </c>
      <c r="L50" s="87">
        <v>16</v>
      </c>
      <c r="M50" s="87">
        <v>65</v>
      </c>
      <c r="N50" s="87">
        <v>15</v>
      </c>
      <c r="O50" s="87">
        <v>5</v>
      </c>
      <c r="P50" s="87">
        <v>20</v>
      </c>
      <c r="Q50" s="87">
        <v>16</v>
      </c>
      <c r="R50" s="87">
        <v>10</v>
      </c>
      <c r="S50" s="88">
        <v>0</v>
      </c>
      <c r="T50" s="18"/>
      <c r="V50" s="23">
        <v>44593</v>
      </c>
      <c r="W50" s="64">
        <v>8258</v>
      </c>
    </row>
    <row r="51" spans="1:23" x14ac:dyDescent="0.25">
      <c r="A51" s="23">
        <v>44621</v>
      </c>
      <c r="B51" s="15">
        <f t="shared" si="0"/>
        <v>773</v>
      </c>
      <c r="C51" s="87">
        <v>27</v>
      </c>
      <c r="D51" s="87">
        <v>28</v>
      </c>
      <c r="E51" s="87">
        <v>61</v>
      </c>
      <c r="F51" s="87">
        <v>10</v>
      </c>
      <c r="G51" s="87">
        <v>171</v>
      </c>
      <c r="H51" s="87">
        <v>90</v>
      </c>
      <c r="I51" s="87">
        <v>38</v>
      </c>
      <c r="J51" s="87">
        <v>77</v>
      </c>
      <c r="K51" s="87">
        <v>107</v>
      </c>
      <c r="L51" s="87">
        <v>9</v>
      </c>
      <c r="M51" s="87">
        <v>69</v>
      </c>
      <c r="N51" s="87">
        <v>27</v>
      </c>
      <c r="O51" s="87">
        <v>17</v>
      </c>
      <c r="P51" s="87">
        <v>20</v>
      </c>
      <c r="Q51" s="87">
        <v>10</v>
      </c>
      <c r="R51" s="87">
        <v>12</v>
      </c>
      <c r="S51" s="88">
        <v>0</v>
      </c>
      <c r="T51" s="18"/>
      <c r="V51" s="23">
        <v>44621</v>
      </c>
      <c r="W51" s="64">
        <v>8764</v>
      </c>
    </row>
    <row r="52" spans="1:23" x14ac:dyDescent="0.25">
      <c r="A52" s="23">
        <v>44652</v>
      </c>
      <c r="B52" s="15">
        <f t="shared" si="0"/>
        <v>758</v>
      </c>
      <c r="C52" s="87">
        <v>24</v>
      </c>
      <c r="D52" s="87">
        <v>24</v>
      </c>
      <c r="E52" s="87">
        <v>76</v>
      </c>
      <c r="F52" s="87">
        <v>10</v>
      </c>
      <c r="G52" s="87">
        <v>176</v>
      </c>
      <c r="H52" s="87">
        <v>77</v>
      </c>
      <c r="I52" s="87">
        <v>34</v>
      </c>
      <c r="J52" s="87">
        <v>77</v>
      </c>
      <c r="K52" s="87">
        <v>100</v>
      </c>
      <c r="L52" s="87">
        <v>3</v>
      </c>
      <c r="M52" s="87">
        <v>71</v>
      </c>
      <c r="N52" s="87">
        <v>18</v>
      </c>
      <c r="O52" s="87">
        <v>14</v>
      </c>
      <c r="P52" s="87">
        <v>25</v>
      </c>
      <c r="Q52" s="87">
        <v>15</v>
      </c>
      <c r="R52" s="87">
        <v>14</v>
      </c>
      <c r="S52" s="88">
        <v>0</v>
      </c>
      <c r="T52" s="18"/>
      <c r="V52" s="23">
        <v>44652</v>
      </c>
      <c r="W52" s="64">
        <v>5223</v>
      </c>
    </row>
    <row r="53" spans="1:23" x14ac:dyDescent="0.25">
      <c r="A53" s="23">
        <v>44682</v>
      </c>
      <c r="B53" s="15">
        <f t="shared" si="0"/>
        <v>777</v>
      </c>
      <c r="C53" s="87">
        <v>24</v>
      </c>
      <c r="D53" s="87">
        <v>34</v>
      </c>
      <c r="E53" s="87">
        <v>99</v>
      </c>
      <c r="F53" s="87">
        <v>11</v>
      </c>
      <c r="G53" s="87">
        <v>171</v>
      </c>
      <c r="H53" s="87">
        <v>76</v>
      </c>
      <c r="I53" s="87">
        <v>31</v>
      </c>
      <c r="J53" s="87">
        <v>70</v>
      </c>
      <c r="K53" s="87">
        <v>106</v>
      </c>
      <c r="L53" s="87">
        <v>7</v>
      </c>
      <c r="M53" s="87">
        <v>55</v>
      </c>
      <c r="N53" s="87">
        <v>18</v>
      </c>
      <c r="O53" s="87">
        <v>11</v>
      </c>
      <c r="P53" s="87">
        <v>28</v>
      </c>
      <c r="Q53" s="87">
        <v>20</v>
      </c>
      <c r="R53" s="87">
        <v>16</v>
      </c>
      <c r="S53" s="88">
        <v>0</v>
      </c>
      <c r="T53" s="18"/>
      <c r="V53" s="23">
        <v>44682</v>
      </c>
      <c r="W53" s="64">
        <v>7642</v>
      </c>
    </row>
    <row r="54" spans="1:23" x14ac:dyDescent="0.25">
      <c r="A54" s="23">
        <v>44713</v>
      </c>
      <c r="B54" s="15">
        <f t="shared" si="0"/>
        <v>709</v>
      </c>
      <c r="C54" s="87">
        <v>17</v>
      </c>
      <c r="D54" s="87">
        <v>27</v>
      </c>
      <c r="E54" s="87">
        <v>73</v>
      </c>
      <c r="F54" s="87">
        <v>6</v>
      </c>
      <c r="G54" s="87">
        <v>163</v>
      </c>
      <c r="H54" s="87">
        <v>66</v>
      </c>
      <c r="I54" s="87">
        <v>31</v>
      </c>
      <c r="J54" s="87">
        <v>79</v>
      </c>
      <c r="K54" s="87">
        <v>98</v>
      </c>
      <c r="L54" s="87">
        <v>8</v>
      </c>
      <c r="M54" s="87">
        <v>58</v>
      </c>
      <c r="N54" s="87">
        <v>19</v>
      </c>
      <c r="O54" s="87">
        <v>11</v>
      </c>
      <c r="P54" s="87">
        <v>26</v>
      </c>
      <c r="Q54" s="87">
        <v>15</v>
      </c>
      <c r="R54" s="87">
        <v>12</v>
      </c>
      <c r="S54" s="88">
        <v>0</v>
      </c>
      <c r="T54" s="18"/>
      <c r="V54" s="23">
        <v>44713</v>
      </c>
      <c r="W54" s="64">
        <v>5464</v>
      </c>
    </row>
    <row r="55" spans="1:23" x14ac:dyDescent="0.25">
      <c r="A55" s="23">
        <v>44743</v>
      </c>
      <c r="B55" s="15">
        <f t="shared" si="0"/>
        <v>715</v>
      </c>
      <c r="C55" s="87">
        <v>21</v>
      </c>
      <c r="D55" s="87">
        <v>35</v>
      </c>
      <c r="E55" s="87">
        <v>59</v>
      </c>
      <c r="F55" s="87">
        <v>7</v>
      </c>
      <c r="G55" s="87">
        <v>160</v>
      </c>
      <c r="H55" s="87">
        <v>72</v>
      </c>
      <c r="I55" s="87">
        <v>39</v>
      </c>
      <c r="J55" s="87">
        <v>70</v>
      </c>
      <c r="K55" s="87">
        <v>88</v>
      </c>
      <c r="L55" s="87">
        <v>4</v>
      </c>
      <c r="M55" s="87">
        <v>60</v>
      </c>
      <c r="N55" s="87">
        <v>27</v>
      </c>
      <c r="O55" s="87">
        <v>13</v>
      </c>
      <c r="P55" s="87">
        <v>33</v>
      </c>
      <c r="Q55" s="87">
        <v>14</v>
      </c>
      <c r="R55" s="87">
        <v>13</v>
      </c>
      <c r="S55" s="88">
        <v>0</v>
      </c>
      <c r="T55" s="18"/>
      <c r="V55" s="23">
        <v>44743</v>
      </c>
      <c r="W55" s="64">
        <v>6419</v>
      </c>
    </row>
    <row r="56" spans="1:23" x14ac:dyDescent="0.25">
      <c r="A56" s="23">
        <v>44774</v>
      </c>
      <c r="B56" s="15">
        <f t="shared" si="0"/>
        <v>717</v>
      </c>
      <c r="C56" s="87">
        <v>18</v>
      </c>
      <c r="D56" s="87">
        <v>19</v>
      </c>
      <c r="E56" s="87">
        <v>63</v>
      </c>
      <c r="F56" s="87">
        <v>5</v>
      </c>
      <c r="G56" s="87">
        <v>158</v>
      </c>
      <c r="H56" s="87">
        <v>85</v>
      </c>
      <c r="I56" s="87">
        <v>36</v>
      </c>
      <c r="J56" s="87">
        <v>77</v>
      </c>
      <c r="K56" s="87">
        <v>101</v>
      </c>
      <c r="L56" s="87">
        <v>10</v>
      </c>
      <c r="M56" s="87">
        <v>64</v>
      </c>
      <c r="N56" s="87">
        <v>18</v>
      </c>
      <c r="O56" s="87">
        <v>10</v>
      </c>
      <c r="P56" s="87">
        <v>24</v>
      </c>
      <c r="Q56" s="87">
        <v>16</v>
      </c>
      <c r="R56" s="87">
        <v>13</v>
      </c>
      <c r="S56" s="88">
        <v>0</v>
      </c>
      <c r="T56" s="18"/>
      <c r="V56" s="23">
        <v>44774</v>
      </c>
      <c r="W56" s="64">
        <v>5379</v>
      </c>
    </row>
    <row r="57" spans="1:23" x14ac:dyDescent="0.25">
      <c r="A57" s="23">
        <v>44805</v>
      </c>
      <c r="B57" s="15">
        <f t="shared" si="0"/>
        <v>763</v>
      </c>
      <c r="C57" s="87">
        <v>36</v>
      </c>
      <c r="D57" s="87">
        <v>33</v>
      </c>
      <c r="E57" s="87">
        <v>65</v>
      </c>
      <c r="F57" s="87">
        <v>9</v>
      </c>
      <c r="G57" s="87">
        <v>194</v>
      </c>
      <c r="H57" s="87">
        <v>70</v>
      </c>
      <c r="I57" s="87">
        <v>30</v>
      </c>
      <c r="J57" s="87">
        <v>72</v>
      </c>
      <c r="K57" s="87">
        <v>110</v>
      </c>
      <c r="L57" s="87">
        <v>6</v>
      </c>
      <c r="M57" s="87">
        <v>52</v>
      </c>
      <c r="N57" s="87">
        <v>18</v>
      </c>
      <c r="O57" s="87">
        <v>9</v>
      </c>
      <c r="P57" s="87">
        <v>37</v>
      </c>
      <c r="Q57" s="87">
        <v>12</v>
      </c>
      <c r="R57" s="87">
        <v>10</v>
      </c>
      <c r="S57" s="88">
        <v>0</v>
      </c>
      <c r="T57" s="18"/>
      <c r="V57" s="23">
        <v>44805</v>
      </c>
      <c r="W57" s="64">
        <v>7156</v>
      </c>
    </row>
    <row r="58" spans="1:23" x14ac:dyDescent="0.25">
      <c r="A58" s="23">
        <v>44835</v>
      </c>
      <c r="B58" s="15">
        <f t="shared" si="0"/>
        <v>722</v>
      </c>
      <c r="C58" s="87">
        <v>33</v>
      </c>
      <c r="D58" s="87">
        <v>28</v>
      </c>
      <c r="E58" s="87">
        <v>62</v>
      </c>
      <c r="F58" s="87">
        <v>6</v>
      </c>
      <c r="G58" s="87">
        <v>172</v>
      </c>
      <c r="H58" s="87">
        <v>63</v>
      </c>
      <c r="I58" s="87">
        <v>25</v>
      </c>
      <c r="J58" s="87">
        <v>78</v>
      </c>
      <c r="K58" s="87">
        <v>102</v>
      </c>
      <c r="L58" s="87">
        <v>8</v>
      </c>
      <c r="M58" s="87">
        <v>68</v>
      </c>
      <c r="N58" s="87">
        <v>20</v>
      </c>
      <c r="O58" s="87">
        <v>7</v>
      </c>
      <c r="P58" s="87">
        <v>25</v>
      </c>
      <c r="Q58" s="87">
        <v>12</v>
      </c>
      <c r="R58" s="87">
        <v>13</v>
      </c>
      <c r="S58" s="88">
        <v>0</v>
      </c>
      <c r="T58" s="18"/>
      <c r="V58" s="23">
        <v>44835</v>
      </c>
      <c r="W58" s="64">
        <v>4760</v>
      </c>
    </row>
    <row r="59" spans="1:23" x14ac:dyDescent="0.25">
      <c r="A59" s="23">
        <v>44866</v>
      </c>
      <c r="B59" s="15">
        <f t="shared" si="0"/>
        <v>807</v>
      </c>
      <c r="C59" s="87">
        <v>27</v>
      </c>
      <c r="D59" s="87">
        <v>39</v>
      </c>
      <c r="E59" s="87">
        <v>65</v>
      </c>
      <c r="F59" s="87">
        <v>8</v>
      </c>
      <c r="G59" s="87">
        <v>188</v>
      </c>
      <c r="H59" s="87">
        <v>84</v>
      </c>
      <c r="I59" s="87">
        <v>34</v>
      </c>
      <c r="J59" s="87">
        <v>78</v>
      </c>
      <c r="K59" s="87">
        <v>118</v>
      </c>
      <c r="L59" s="87">
        <v>10</v>
      </c>
      <c r="M59" s="87">
        <v>61</v>
      </c>
      <c r="N59" s="87">
        <v>28</v>
      </c>
      <c r="O59" s="87">
        <v>14</v>
      </c>
      <c r="P59" s="87">
        <v>33</v>
      </c>
      <c r="Q59" s="87">
        <v>13</v>
      </c>
      <c r="R59" s="87">
        <v>7</v>
      </c>
      <c r="S59" s="88">
        <v>0</v>
      </c>
      <c r="T59" s="18"/>
      <c r="V59" s="23">
        <v>44866</v>
      </c>
      <c r="W59" s="64">
        <v>9758</v>
      </c>
    </row>
    <row r="60" spans="1:23" x14ac:dyDescent="0.25">
      <c r="A60" s="24">
        <v>44896</v>
      </c>
      <c r="B60" s="19">
        <f t="shared" si="0"/>
        <v>871</v>
      </c>
      <c r="C60" s="92">
        <v>25</v>
      </c>
      <c r="D60" s="92">
        <v>45</v>
      </c>
      <c r="E60" s="92">
        <v>84</v>
      </c>
      <c r="F60" s="92">
        <v>11</v>
      </c>
      <c r="G60" s="92">
        <v>202</v>
      </c>
      <c r="H60" s="92">
        <v>82</v>
      </c>
      <c r="I60" s="92">
        <v>40</v>
      </c>
      <c r="J60" s="92">
        <v>82</v>
      </c>
      <c r="K60" s="92">
        <v>132</v>
      </c>
      <c r="L60" s="92">
        <v>9</v>
      </c>
      <c r="M60" s="92">
        <v>60</v>
      </c>
      <c r="N60" s="92">
        <v>24</v>
      </c>
      <c r="O60" s="92">
        <v>9</v>
      </c>
      <c r="P60" s="92">
        <v>30</v>
      </c>
      <c r="Q60" s="92">
        <v>27</v>
      </c>
      <c r="R60" s="92">
        <v>9</v>
      </c>
      <c r="S60" s="93">
        <v>0</v>
      </c>
      <c r="T60" s="18"/>
      <c r="V60" s="24">
        <v>44896</v>
      </c>
      <c r="W60" s="65">
        <v>10256</v>
      </c>
    </row>
    <row r="61" spans="1:23" x14ac:dyDescent="0.25">
      <c r="A61" s="22">
        <v>44927</v>
      </c>
      <c r="B61" s="11">
        <f t="shared" si="0"/>
        <v>777</v>
      </c>
      <c r="C61" s="90">
        <v>38</v>
      </c>
      <c r="D61" s="90">
        <v>35</v>
      </c>
      <c r="E61" s="90">
        <v>77</v>
      </c>
      <c r="F61" s="90">
        <v>9</v>
      </c>
      <c r="G61" s="90">
        <v>201</v>
      </c>
      <c r="H61" s="90">
        <v>62</v>
      </c>
      <c r="I61" s="90">
        <v>28</v>
      </c>
      <c r="J61" s="90">
        <v>70</v>
      </c>
      <c r="K61" s="90">
        <v>117</v>
      </c>
      <c r="L61" s="90">
        <v>7</v>
      </c>
      <c r="M61" s="90">
        <v>75</v>
      </c>
      <c r="N61" s="90">
        <v>14</v>
      </c>
      <c r="O61" s="90">
        <v>9</v>
      </c>
      <c r="P61" s="90">
        <v>17</v>
      </c>
      <c r="Q61" s="90">
        <v>5</v>
      </c>
      <c r="R61" s="90">
        <v>13</v>
      </c>
      <c r="S61" s="91">
        <v>0</v>
      </c>
      <c r="T61" s="18"/>
      <c r="V61" s="22">
        <v>44927</v>
      </c>
      <c r="W61" s="63">
        <v>10563</v>
      </c>
    </row>
    <row r="62" spans="1:23" x14ac:dyDescent="0.25">
      <c r="A62" s="23">
        <v>44958</v>
      </c>
      <c r="B62" s="15">
        <f t="shared" si="0"/>
        <v>833</v>
      </c>
      <c r="C62" s="87">
        <v>45</v>
      </c>
      <c r="D62" s="87">
        <v>30</v>
      </c>
      <c r="E62" s="87">
        <v>63</v>
      </c>
      <c r="F62" s="87">
        <v>11</v>
      </c>
      <c r="G62" s="87">
        <v>177</v>
      </c>
      <c r="H62" s="87">
        <v>70</v>
      </c>
      <c r="I62" s="87">
        <v>36</v>
      </c>
      <c r="J62" s="87">
        <v>84</v>
      </c>
      <c r="K62" s="87">
        <v>123</v>
      </c>
      <c r="L62" s="87">
        <v>11</v>
      </c>
      <c r="M62" s="87">
        <v>93</v>
      </c>
      <c r="N62" s="87">
        <v>18</v>
      </c>
      <c r="O62" s="87">
        <v>12</v>
      </c>
      <c r="P62" s="87">
        <v>31</v>
      </c>
      <c r="Q62" s="87">
        <v>13</v>
      </c>
      <c r="R62" s="87">
        <v>16</v>
      </c>
      <c r="S62" s="88">
        <v>0</v>
      </c>
      <c r="T62" s="18"/>
      <c r="V62" s="23">
        <v>44958</v>
      </c>
      <c r="W62" s="64">
        <v>30128</v>
      </c>
    </row>
    <row r="63" spans="1:23" x14ac:dyDescent="0.25">
      <c r="A63" s="23">
        <v>44986</v>
      </c>
      <c r="B63" s="15">
        <f t="shared" si="0"/>
        <v>958</v>
      </c>
      <c r="C63" s="87">
        <v>40</v>
      </c>
      <c r="D63" s="87">
        <v>39</v>
      </c>
      <c r="E63" s="87">
        <v>100</v>
      </c>
      <c r="F63" s="87">
        <v>6</v>
      </c>
      <c r="G63" s="87">
        <v>228</v>
      </c>
      <c r="H63" s="87">
        <v>83</v>
      </c>
      <c r="I63" s="87">
        <v>29</v>
      </c>
      <c r="J63" s="87">
        <v>98</v>
      </c>
      <c r="K63" s="87">
        <v>132</v>
      </c>
      <c r="L63" s="87">
        <v>16</v>
      </c>
      <c r="M63" s="87">
        <v>75</v>
      </c>
      <c r="N63" s="87">
        <v>20</v>
      </c>
      <c r="O63" s="87">
        <v>16</v>
      </c>
      <c r="P63" s="87">
        <v>44</v>
      </c>
      <c r="Q63" s="87">
        <v>21</v>
      </c>
      <c r="R63" s="87">
        <v>11</v>
      </c>
      <c r="S63" s="88">
        <v>0</v>
      </c>
      <c r="T63" s="18"/>
      <c r="V63" s="23">
        <v>44986</v>
      </c>
      <c r="W63" s="64">
        <v>8089</v>
      </c>
    </row>
    <row r="64" spans="1:23" x14ac:dyDescent="0.25">
      <c r="A64" s="23">
        <v>45017</v>
      </c>
      <c r="B64" s="15">
        <f t="shared" si="0"/>
        <v>929</v>
      </c>
      <c r="C64" s="87">
        <v>38</v>
      </c>
      <c r="D64" s="87">
        <v>36</v>
      </c>
      <c r="E64" s="87">
        <v>81</v>
      </c>
      <c r="F64" s="87">
        <v>58</v>
      </c>
      <c r="G64" s="87">
        <v>215</v>
      </c>
      <c r="H64" s="87">
        <v>83</v>
      </c>
      <c r="I64" s="87">
        <v>29</v>
      </c>
      <c r="J64" s="87">
        <v>76</v>
      </c>
      <c r="K64" s="87">
        <v>135</v>
      </c>
      <c r="L64" s="87">
        <v>9</v>
      </c>
      <c r="M64" s="87">
        <v>85</v>
      </c>
      <c r="N64" s="87">
        <v>16</v>
      </c>
      <c r="O64" s="87">
        <v>17</v>
      </c>
      <c r="P64" s="87">
        <v>27</v>
      </c>
      <c r="Q64" s="87">
        <v>11</v>
      </c>
      <c r="R64" s="87">
        <v>13</v>
      </c>
      <c r="S64" s="88">
        <v>0</v>
      </c>
      <c r="T64" s="18"/>
      <c r="V64" s="23">
        <v>45017</v>
      </c>
      <c r="W64" s="64">
        <v>17166</v>
      </c>
    </row>
    <row r="65" spans="1:23" x14ac:dyDescent="0.25">
      <c r="A65" s="23">
        <v>45047</v>
      </c>
      <c r="B65" s="15">
        <f t="shared" si="0"/>
        <v>911</v>
      </c>
      <c r="C65" s="87">
        <v>26</v>
      </c>
      <c r="D65" s="87">
        <v>32</v>
      </c>
      <c r="E65" s="87">
        <v>80</v>
      </c>
      <c r="F65" s="87">
        <v>8</v>
      </c>
      <c r="G65" s="87">
        <v>212</v>
      </c>
      <c r="H65" s="87">
        <v>96</v>
      </c>
      <c r="I65" s="87">
        <v>43</v>
      </c>
      <c r="J65" s="87">
        <v>85</v>
      </c>
      <c r="K65" s="87">
        <v>150</v>
      </c>
      <c r="L65" s="87">
        <v>11</v>
      </c>
      <c r="M65" s="87">
        <v>62</v>
      </c>
      <c r="N65" s="87">
        <v>24</v>
      </c>
      <c r="O65" s="87">
        <v>14</v>
      </c>
      <c r="P65" s="87">
        <v>37</v>
      </c>
      <c r="Q65" s="87">
        <v>13</v>
      </c>
      <c r="R65" s="87">
        <v>18</v>
      </c>
      <c r="S65" s="88">
        <v>0</v>
      </c>
      <c r="T65" s="18"/>
      <c r="V65" s="23">
        <v>45047</v>
      </c>
      <c r="W65" s="64">
        <v>8506</v>
      </c>
    </row>
    <row r="66" spans="1:23" x14ac:dyDescent="0.25">
      <c r="A66" s="23">
        <v>45078</v>
      </c>
      <c r="B66" s="15">
        <f t="shared" si="0"/>
        <v>1048</v>
      </c>
      <c r="C66" s="87">
        <v>26</v>
      </c>
      <c r="D66" s="87">
        <v>47</v>
      </c>
      <c r="E66" s="87">
        <v>97</v>
      </c>
      <c r="F66" s="87">
        <v>19</v>
      </c>
      <c r="G66" s="87">
        <v>262</v>
      </c>
      <c r="H66" s="87">
        <v>101</v>
      </c>
      <c r="I66" s="87">
        <v>35</v>
      </c>
      <c r="J66" s="87">
        <v>96</v>
      </c>
      <c r="K66" s="87">
        <v>137</v>
      </c>
      <c r="L66" s="87">
        <v>12</v>
      </c>
      <c r="M66" s="87">
        <v>95</v>
      </c>
      <c r="N66" s="87">
        <v>23</v>
      </c>
      <c r="O66" s="87">
        <v>19</v>
      </c>
      <c r="P66" s="87">
        <v>42</v>
      </c>
      <c r="Q66" s="87">
        <v>21</v>
      </c>
      <c r="R66" s="87">
        <v>16</v>
      </c>
      <c r="S66" s="88">
        <v>0</v>
      </c>
      <c r="T66" s="18"/>
      <c r="V66" s="23">
        <v>45078</v>
      </c>
      <c r="W66" s="64">
        <v>15398</v>
      </c>
    </row>
    <row r="67" spans="1:23" x14ac:dyDescent="0.25">
      <c r="A67" s="23">
        <v>45108</v>
      </c>
      <c r="B67" s="15">
        <f t="shared" si="0"/>
        <v>1025</v>
      </c>
      <c r="C67" s="87">
        <v>29</v>
      </c>
      <c r="D67" s="87">
        <v>34</v>
      </c>
      <c r="E67" s="87">
        <v>91</v>
      </c>
      <c r="F67" s="87">
        <v>10</v>
      </c>
      <c r="G67" s="87">
        <v>277</v>
      </c>
      <c r="H67" s="87">
        <v>88</v>
      </c>
      <c r="I67" s="87">
        <v>42</v>
      </c>
      <c r="J67" s="87">
        <v>93</v>
      </c>
      <c r="K67" s="87">
        <v>147</v>
      </c>
      <c r="L67" s="87">
        <v>11</v>
      </c>
      <c r="M67" s="87">
        <v>107</v>
      </c>
      <c r="N67" s="87">
        <v>18</v>
      </c>
      <c r="O67" s="87">
        <v>15</v>
      </c>
      <c r="P67" s="87">
        <v>31</v>
      </c>
      <c r="Q67" s="87">
        <v>22</v>
      </c>
      <c r="R67" s="87">
        <v>10</v>
      </c>
      <c r="S67" s="88">
        <v>0</v>
      </c>
      <c r="T67" s="18"/>
      <c r="V67" s="23">
        <v>45108</v>
      </c>
      <c r="W67" s="64">
        <v>10165</v>
      </c>
    </row>
    <row r="68" spans="1:23" x14ac:dyDescent="0.25">
      <c r="A68" s="23">
        <v>45139</v>
      </c>
      <c r="B68" s="15">
        <f t="shared" si="0"/>
        <v>1000</v>
      </c>
      <c r="C68" s="87">
        <v>31</v>
      </c>
      <c r="D68" s="87">
        <v>44</v>
      </c>
      <c r="E68" s="87">
        <v>70</v>
      </c>
      <c r="F68" s="87">
        <v>9</v>
      </c>
      <c r="G68" s="87">
        <v>260</v>
      </c>
      <c r="H68" s="87">
        <v>103</v>
      </c>
      <c r="I68" s="87">
        <v>48</v>
      </c>
      <c r="J68" s="87">
        <v>98</v>
      </c>
      <c r="K68" s="87">
        <v>140</v>
      </c>
      <c r="L68" s="87">
        <v>12</v>
      </c>
      <c r="M68" s="87">
        <v>81</v>
      </c>
      <c r="N68" s="87">
        <v>24</v>
      </c>
      <c r="O68" s="87">
        <v>13</v>
      </c>
      <c r="P68" s="87">
        <v>35</v>
      </c>
      <c r="Q68" s="87">
        <v>22</v>
      </c>
      <c r="R68" s="87">
        <v>10</v>
      </c>
      <c r="S68" s="88">
        <v>0</v>
      </c>
      <c r="T68" s="18"/>
      <c r="V68" s="23">
        <v>45139</v>
      </c>
      <c r="W68" s="64">
        <v>10524</v>
      </c>
    </row>
    <row r="69" spans="1:23" x14ac:dyDescent="0.25">
      <c r="A69" s="23">
        <v>45170</v>
      </c>
      <c r="B69" s="15">
        <f t="shared" si="0"/>
        <v>1018</v>
      </c>
      <c r="C69" s="87">
        <v>34</v>
      </c>
      <c r="D69" s="87">
        <v>39</v>
      </c>
      <c r="E69" s="87">
        <v>80</v>
      </c>
      <c r="F69" s="87">
        <v>14</v>
      </c>
      <c r="G69" s="87">
        <v>247</v>
      </c>
      <c r="H69" s="87">
        <v>73</v>
      </c>
      <c r="I69" s="87">
        <v>59</v>
      </c>
      <c r="J69" s="87">
        <v>107</v>
      </c>
      <c r="K69" s="87">
        <v>131</v>
      </c>
      <c r="L69" s="87">
        <v>17</v>
      </c>
      <c r="M69" s="87">
        <v>94</v>
      </c>
      <c r="N69" s="87">
        <v>22</v>
      </c>
      <c r="O69" s="87">
        <v>18</v>
      </c>
      <c r="P69" s="87">
        <v>46</v>
      </c>
      <c r="Q69" s="87">
        <v>22</v>
      </c>
      <c r="R69" s="87">
        <v>15</v>
      </c>
      <c r="S69" s="88">
        <v>0</v>
      </c>
      <c r="T69" s="18"/>
      <c r="V69" s="23">
        <v>45170</v>
      </c>
      <c r="W69" s="64">
        <v>13122</v>
      </c>
    </row>
    <row r="70" spans="1:23" x14ac:dyDescent="0.25">
      <c r="A70" s="23">
        <v>45200</v>
      </c>
      <c r="B70" s="15">
        <f t="shared" si="0"/>
        <v>1038</v>
      </c>
      <c r="C70" s="87">
        <v>42</v>
      </c>
      <c r="D70" s="87">
        <v>32</v>
      </c>
      <c r="E70" s="87">
        <v>106</v>
      </c>
      <c r="F70" s="87">
        <v>14</v>
      </c>
      <c r="G70" s="87">
        <v>266</v>
      </c>
      <c r="H70" s="87">
        <v>81</v>
      </c>
      <c r="I70" s="87">
        <v>52</v>
      </c>
      <c r="J70" s="87">
        <v>81</v>
      </c>
      <c r="K70" s="87">
        <v>162</v>
      </c>
      <c r="L70" s="87">
        <v>17</v>
      </c>
      <c r="M70" s="87">
        <v>83</v>
      </c>
      <c r="N70" s="87">
        <v>18</v>
      </c>
      <c r="O70" s="87">
        <v>11</v>
      </c>
      <c r="P70" s="87">
        <v>33</v>
      </c>
      <c r="Q70" s="87">
        <v>20</v>
      </c>
      <c r="R70" s="87">
        <v>20</v>
      </c>
      <c r="S70" s="88">
        <v>0</v>
      </c>
      <c r="T70" s="18"/>
      <c r="V70" s="23">
        <v>45200</v>
      </c>
      <c r="W70" s="64">
        <v>10563</v>
      </c>
    </row>
    <row r="71" spans="1:23" x14ac:dyDescent="0.25">
      <c r="A71" s="23">
        <v>45231</v>
      </c>
      <c r="B71" s="15">
        <f t="shared" si="0"/>
        <v>974</v>
      </c>
      <c r="C71" s="87">
        <v>29</v>
      </c>
      <c r="D71" s="87">
        <v>38</v>
      </c>
      <c r="E71" s="87">
        <v>75</v>
      </c>
      <c r="F71" s="87">
        <v>15</v>
      </c>
      <c r="G71" s="87">
        <v>212</v>
      </c>
      <c r="H71" s="87">
        <v>104</v>
      </c>
      <c r="I71" s="87">
        <v>51</v>
      </c>
      <c r="J71" s="87">
        <v>84</v>
      </c>
      <c r="K71" s="87">
        <v>159</v>
      </c>
      <c r="L71" s="87">
        <v>11</v>
      </c>
      <c r="M71" s="87">
        <v>97</v>
      </c>
      <c r="N71" s="87">
        <v>28</v>
      </c>
      <c r="O71" s="87">
        <v>15</v>
      </c>
      <c r="P71" s="87">
        <v>30</v>
      </c>
      <c r="Q71" s="87">
        <v>17</v>
      </c>
      <c r="R71" s="87">
        <v>9</v>
      </c>
      <c r="S71" s="88">
        <v>0</v>
      </c>
      <c r="T71" s="18"/>
      <c r="V71" s="23">
        <v>45231</v>
      </c>
      <c r="W71" s="64">
        <v>10256</v>
      </c>
    </row>
    <row r="72" spans="1:23" x14ac:dyDescent="0.25">
      <c r="A72" s="24">
        <v>45261</v>
      </c>
      <c r="B72" s="19">
        <f t="shared" si="0"/>
        <v>1077</v>
      </c>
      <c r="C72" s="92">
        <v>26</v>
      </c>
      <c r="D72" s="92">
        <v>53</v>
      </c>
      <c r="E72" s="92">
        <v>85</v>
      </c>
      <c r="F72" s="92">
        <v>10</v>
      </c>
      <c r="G72" s="92">
        <v>249</v>
      </c>
      <c r="H72" s="92">
        <v>102</v>
      </c>
      <c r="I72" s="92">
        <v>46</v>
      </c>
      <c r="J72" s="92">
        <v>113</v>
      </c>
      <c r="K72" s="92">
        <v>172</v>
      </c>
      <c r="L72" s="92">
        <v>8</v>
      </c>
      <c r="M72" s="92">
        <v>101</v>
      </c>
      <c r="N72" s="92">
        <v>16</v>
      </c>
      <c r="O72" s="92">
        <v>15</v>
      </c>
      <c r="P72" s="92">
        <v>46</v>
      </c>
      <c r="Q72" s="92">
        <v>21</v>
      </c>
      <c r="R72" s="92">
        <v>14</v>
      </c>
      <c r="S72" s="93">
        <v>0</v>
      </c>
      <c r="T72" s="18"/>
      <c r="V72" s="24">
        <v>45261</v>
      </c>
      <c r="W72" s="65">
        <v>12076</v>
      </c>
    </row>
    <row r="73" spans="1:23" x14ac:dyDescent="0.25">
      <c r="A73" s="22">
        <v>45292</v>
      </c>
      <c r="B73" s="11">
        <f t="shared" si="0"/>
        <v>1081</v>
      </c>
      <c r="C73" s="94">
        <v>40</v>
      </c>
      <c r="D73" s="90">
        <v>47</v>
      </c>
      <c r="E73" s="90">
        <v>96</v>
      </c>
      <c r="F73" s="90">
        <v>9</v>
      </c>
      <c r="G73" s="90">
        <v>254</v>
      </c>
      <c r="H73" s="90">
        <v>90</v>
      </c>
      <c r="I73" s="90">
        <v>45</v>
      </c>
      <c r="J73" s="90">
        <v>97</v>
      </c>
      <c r="K73" s="90">
        <v>166</v>
      </c>
      <c r="L73" s="90">
        <v>13</v>
      </c>
      <c r="M73" s="90">
        <v>111</v>
      </c>
      <c r="N73" s="90">
        <v>26</v>
      </c>
      <c r="O73" s="90">
        <v>23</v>
      </c>
      <c r="P73" s="90">
        <v>36</v>
      </c>
      <c r="Q73" s="90">
        <v>14</v>
      </c>
      <c r="R73" s="90">
        <v>14</v>
      </c>
      <c r="S73" s="91">
        <v>0</v>
      </c>
      <c r="T73" s="18"/>
      <c r="V73" s="22">
        <v>45292</v>
      </c>
      <c r="W73" s="63">
        <v>13475</v>
      </c>
    </row>
    <row r="74" spans="1:23" x14ac:dyDescent="0.25">
      <c r="A74" s="23">
        <v>45323</v>
      </c>
      <c r="B74" s="15">
        <f t="shared" si="0"/>
        <v>1196</v>
      </c>
      <c r="C74" s="95">
        <v>33</v>
      </c>
      <c r="D74" s="87">
        <v>46</v>
      </c>
      <c r="E74" s="87">
        <v>93</v>
      </c>
      <c r="F74" s="87">
        <v>14</v>
      </c>
      <c r="G74" s="87">
        <v>273</v>
      </c>
      <c r="H74" s="87">
        <v>108</v>
      </c>
      <c r="I74" s="87">
        <v>57</v>
      </c>
      <c r="J74" s="87">
        <v>137</v>
      </c>
      <c r="K74" s="87">
        <v>194</v>
      </c>
      <c r="L74" s="87">
        <v>14</v>
      </c>
      <c r="M74" s="87">
        <v>123</v>
      </c>
      <c r="N74" s="87">
        <v>33</v>
      </c>
      <c r="O74" s="87">
        <v>11</v>
      </c>
      <c r="P74" s="87">
        <v>36</v>
      </c>
      <c r="Q74" s="87">
        <v>8</v>
      </c>
      <c r="R74" s="87">
        <v>16</v>
      </c>
      <c r="S74" s="88">
        <v>0</v>
      </c>
      <c r="T74" s="18"/>
      <c r="V74" s="23">
        <v>45323</v>
      </c>
      <c r="W74" s="64">
        <v>12438</v>
      </c>
    </row>
    <row r="75" spans="1:23" x14ac:dyDescent="0.25">
      <c r="A75" s="23">
        <v>45352</v>
      </c>
      <c r="B75" s="15">
        <f t="shared" si="0"/>
        <v>1303</v>
      </c>
      <c r="C75" s="95">
        <v>39</v>
      </c>
      <c r="D75" s="87">
        <v>42</v>
      </c>
      <c r="E75" s="87">
        <v>110</v>
      </c>
      <c r="F75" s="87">
        <v>9</v>
      </c>
      <c r="G75" s="87">
        <v>334</v>
      </c>
      <c r="H75" s="87">
        <v>111</v>
      </c>
      <c r="I75" s="87">
        <v>60</v>
      </c>
      <c r="J75" s="87">
        <v>158</v>
      </c>
      <c r="K75" s="87">
        <v>189</v>
      </c>
      <c r="L75" s="87">
        <v>7</v>
      </c>
      <c r="M75" s="87">
        <v>106</v>
      </c>
      <c r="N75" s="87">
        <v>24</v>
      </c>
      <c r="O75" s="87">
        <v>20</v>
      </c>
      <c r="P75" s="87">
        <v>52</v>
      </c>
      <c r="Q75" s="87">
        <v>21</v>
      </c>
      <c r="R75" s="87">
        <v>21</v>
      </c>
      <c r="S75" s="88">
        <v>0</v>
      </c>
      <c r="T75" s="18"/>
      <c r="V75" s="23">
        <v>45352</v>
      </c>
      <c r="W75" s="64">
        <v>11378</v>
      </c>
    </row>
    <row r="76" spans="1:23" x14ac:dyDescent="0.25">
      <c r="A76" s="23">
        <v>45383</v>
      </c>
      <c r="B76" s="15">
        <f t="shared" si="0"/>
        <v>1345</v>
      </c>
      <c r="C76" s="95">
        <v>54</v>
      </c>
      <c r="D76" s="87">
        <v>66</v>
      </c>
      <c r="E76" s="87">
        <v>123</v>
      </c>
      <c r="F76" s="87">
        <v>17</v>
      </c>
      <c r="G76" s="87">
        <v>319</v>
      </c>
      <c r="H76" s="87">
        <v>119</v>
      </c>
      <c r="I76" s="87">
        <v>43</v>
      </c>
      <c r="J76" s="87">
        <v>119</v>
      </c>
      <c r="K76" s="87">
        <v>211</v>
      </c>
      <c r="L76" s="87">
        <v>11</v>
      </c>
      <c r="M76" s="87">
        <v>135</v>
      </c>
      <c r="N76" s="87">
        <v>27</v>
      </c>
      <c r="O76" s="87">
        <v>11</v>
      </c>
      <c r="P76" s="87">
        <v>43</v>
      </c>
      <c r="Q76" s="87">
        <v>34</v>
      </c>
      <c r="R76" s="87">
        <v>13</v>
      </c>
      <c r="S76" s="88">
        <v>0</v>
      </c>
      <c r="T76" s="18"/>
      <c r="V76" s="23">
        <v>45383</v>
      </c>
      <c r="W76" s="64">
        <v>29978</v>
      </c>
    </row>
    <row r="77" spans="1:23" x14ac:dyDescent="0.25">
      <c r="A77" s="23">
        <v>45413</v>
      </c>
      <c r="B77" s="15">
        <f t="shared" si="0"/>
        <v>1263</v>
      </c>
      <c r="C77" s="95">
        <v>36</v>
      </c>
      <c r="D77" s="87">
        <v>62</v>
      </c>
      <c r="E77" s="87">
        <v>118</v>
      </c>
      <c r="F77" s="87">
        <v>14</v>
      </c>
      <c r="G77" s="87">
        <v>296</v>
      </c>
      <c r="H77" s="87">
        <v>110</v>
      </c>
      <c r="I77" s="87">
        <v>46</v>
      </c>
      <c r="J77" s="87">
        <v>124</v>
      </c>
      <c r="K77" s="87">
        <v>200</v>
      </c>
      <c r="L77" s="87">
        <v>10</v>
      </c>
      <c r="M77" s="87">
        <v>125</v>
      </c>
      <c r="N77" s="87">
        <v>22</v>
      </c>
      <c r="O77" s="87">
        <v>14</v>
      </c>
      <c r="P77" s="87">
        <v>48</v>
      </c>
      <c r="Q77" s="87">
        <v>18</v>
      </c>
      <c r="R77" s="87">
        <v>20</v>
      </c>
      <c r="S77" s="88">
        <v>0</v>
      </c>
      <c r="T77" s="18"/>
      <c r="V77" s="23">
        <v>45413</v>
      </c>
      <c r="W77" s="64">
        <v>11767</v>
      </c>
    </row>
    <row r="78" spans="1:23" x14ac:dyDescent="0.25">
      <c r="A78" s="23">
        <v>45444</v>
      </c>
      <c r="B78" s="15">
        <f t="shared" si="0"/>
        <v>1158</v>
      </c>
      <c r="C78" s="95">
        <v>27</v>
      </c>
      <c r="D78" s="87">
        <v>48</v>
      </c>
      <c r="E78" s="87">
        <v>123</v>
      </c>
      <c r="F78" s="87">
        <v>10</v>
      </c>
      <c r="G78" s="87">
        <v>310</v>
      </c>
      <c r="H78" s="87">
        <v>117</v>
      </c>
      <c r="I78" s="87">
        <v>43</v>
      </c>
      <c r="J78" s="87">
        <v>109</v>
      </c>
      <c r="K78" s="87">
        <v>154</v>
      </c>
      <c r="L78" s="87">
        <v>14</v>
      </c>
      <c r="M78" s="87">
        <v>108</v>
      </c>
      <c r="N78" s="87">
        <v>23</v>
      </c>
      <c r="O78" s="87">
        <v>18</v>
      </c>
      <c r="P78" s="87">
        <v>28</v>
      </c>
      <c r="Q78" s="87">
        <v>14</v>
      </c>
      <c r="R78" s="87">
        <v>12</v>
      </c>
      <c r="S78" s="88">
        <v>0</v>
      </c>
      <c r="T78" s="18"/>
      <c r="V78" s="23">
        <v>45444</v>
      </c>
      <c r="W78" s="64">
        <v>9384</v>
      </c>
    </row>
    <row r="79" spans="1:23" x14ac:dyDescent="0.25">
      <c r="A79" s="23">
        <v>45474</v>
      </c>
      <c r="B79" s="15">
        <f t="shared" si="0"/>
        <v>1404</v>
      </c>
      <c r="C79" s="95">
        <v>44</v>
      </c>
      <c r="D79" s="87">
        <v>47</v>
      </c>
      <c r="E79" s="87">
        <v>112</v>
      </c>
      <c r="F79" s="87">
        <v>17</v>
      </c>
      <c r="G79" s="87">
        <v>371</v>
      </c>
      <c r="H79" s="87">
        <v>150</v>
      </c>
      <c r="I79" s="87">
        <v>52</v>
      </c>
      <c r="J79" s="87">
        <v>141</v>
      </c>
      <c r="K79" s="87">
        <v>194</v>
      </c>
      <c r="L79" s="87">
        <v>12</v>
      </c>
      <c r="M79" s="87">
        <v>139</v>
      </c>
      <c r="N79" s="87">
        <v>28</v>
      </c>
      <c r="O79" s="87">
        <v>16</v>
      </c>
      <c r="P79" s="87">
        <v>48</v>
      </c>
      <c r="Q79" s="87">
        <v>20</v>
      </c>
      <c r="R79" s="87">
        <v>13</v>
      </c>
      <c r="S79" s="88">
        <v>0</v>
      </c>
      <c r="T79" s="18"/>
      <c r="V79" s="23">
        <v>45474</v>
      </c>
      <c r="W79" s="64">
        <v>9991</v>
      </c>
    </row>
    <row r="80" spans="1:23" x14ac:dyDescent="0.25">
      <c r="A80" s="23">
        <v>45505</v>
      </c>
      <c r="B80" s="15">
        <f t="shared" si="0"/>
        <v>1272</v>
      </c>
      <c r="C80" s="95">
        <v>36</v>
      </c>
      <c r="D80" s="87">
        <v>49</v>
      </c>
      <c r="E80" s="87">
        <v>126</v>
      </c>
      <c r="F80" s="87">
        <v>11</v>
      </c>
      <c r="G80" s="87">
        <v>288</v>
      </c>
      <c r="H80" s="87">
        <v>101</v>
      </c>
      <c r="I80" s="87">
        <v>37</v>
      </c>
      <c r="J80" s="87">
        <v>163</v>
      </c>
      <c r="K80" s="87">
        <v>215</v>
      </c>
      <c r="L80" s="87">
        <v>10</v>
      </c>
      <c r="M80" s="87">
        <v>102</v>
      </c>
      <c r="N80" s="87">
        <v>25</v>
      </c>
      <c r="O80" s="87">
        <v>14</v>
      </c>
      <c r="P80" s="87">
        <v>52</v>
      </c>
      <c r="Q80" s="87">
        <v>19</v>
      </c>
      <c r="R80" s="87">
        <v>24</v>
      </c>
      <c r="S80" s="88">
        <v>0</v>
      </c>
      <c r="T80" s="18"/>
      <c r="V80" s="23">
        <v>45505</v>
      </c>
      <c r="W80" s="64">
        <v>13909</v>
      </c>
    </row>
    <row r="81" spans="1:23" x14ac:dyDescent="0.25">
      <c r="A81" s="23">
        <v>45536</v>
      </c>
      <c r="B81" s="15">
        <f t="shared" si="0"/>
        <v>1298</v>
      </c>
      <c r="C81" s="95">
        <v>36</v>
      </c>
      <c r="D81" s="87">
        <v>49</v>
      </c>
      <c r="E81" s="87">
        <v>113</v>
      </c>
      <c r="F81" s="87">
        <v>16</v>
      </c>
      <c r="G81" s="87">
        <v>338</v>
      </c>
      <c r="H81" s="87">
        <v>106</v>
      </c>
      <c r="I81" s="87">
        <v>63</v>
      </c>
      <c r="J81" s="87">
        <v>117</v>
      </c>
      <c r="K81" s="87">
        <v>219</v>
      </c>
      <c r="L81" s="87">
        <v>19</v>
      </c>
      <c r="M81" s="87">
        <v>108</v>
      </c>
      <c r="N81" s="87">
        <v>31</v>
      </c>
      <c r="O81" s="87">
        <v>17</v>
      </c>
      <c r="P81" s="87">
        <v>35</v>
      </c>
      <c r="Q81" s="87">
        <v>17</v>
      </c>
      <c r="R81" s="87">
        <v>14</v>
      </c>
      <c r="S81" s="88">
        <v>0</v>
      </c>
      <c r="T81" s="18"/>
      <c r="V81" s="23">
        <v>45536</v>
      </c>
      <c r="W81" s="64">
        <v>26492</v>
      </c>
    </row>
    <row r="82" spans="1:23" x14ac:dyDescent="0.25">
      <c r="A82" s="23">
        <v>45566</v>
      </c>
      <c r="B82" s="15">
        <f t="shared" si="0"/>
        <v>1526</v>
      </c>
      <c r="C82" s="95">
        <v>119</v>
      </c>
      <c r="D82" s="87">
        <v>47</v>
      </c>
      <c r="E82" s="87">
        <v>103</v>
      </c>
      <c r="F82" s="87">
        <v>12</v>
      </c>
      <c r="G82" s="87">
        <v>347</v>
      </c>
      <c r="H82" s="87">
        <v>127</v>
      </c>
      <c r="I82" s="87">
        <v>61</v>
      </c>
      <c r="J82" s="87">
        <v>173</v>
      </c>
      <c r="K82" s="87">
        <v>225</v>
      </c>
      <c r="L82" s="87">
        <v>16</v>
      </c>
      <c r="M82" s="87">
        <v>160</v>
      </c>
      <c r="N82" s="87">
        <v>26</v>
      </c>
      <c r="O82" s="87">
        <v>19</v>
      </c>
      <c r="P82" s="87">
        <v>46</v>
      </c>
      <c r="Q82" s="87">
        <v>22</v>
      </c>
      <c r="R82" s="87">
        <v>23</v>
      </c>
      <c r="S82" s="88">
        <v>0</v>
      </c>
      <c r="T82" s="18"/>
      <c r="V82" s="23">
        <v>45566</v>
      </c>
      <c r="W82" s="64">
        <v>13290</v>
      </c>
    </row>
    <row r="83" spans="1:23" x14ac:dyDescent="0.25">
      <c r="A83" s="23">
        <v>45597</v>
      </c>
      <c r="B83" s="15">
        <f t="shared" si="0"/>
        <v>1339</v>
      </c>
      <c r="C83" s="95">
        <v>29</v>
      </c>
      <c r="D83" s="87">
        <v>72</v>
      </c>
      <c r="E83" s="87">
        <v>131</v>
      </c>
      <c r="F83" s="87">
        <v>14</v>
      </c>
      <c r="G83" s="87">
        <v>315</v>
      </c>
      <c r="H83" s="87">
        <v>114</v>
      </c>
      <c r="I83" s="87">
        <v>41</v>
      </c>
      <c r="J83" s="87">
        <v>134</v>
      </c>
      <c r="K83" s="87">
        <v>221</v>
      </c>
      <c r="L83" s="87">
        <v>18</v>
      </c>
      <c r="M83" s="87">
        <v>119</v>
      </c>
      <c r="N83" s="87">
        <v>28</v>
      </c>
      <c r="O83" s="87">
        <v>18</v>
      </c>
      <c r="P83" s="87">
        <v>42</v>
      </c>
      <c r="Q83" s="87">
        <v>22</v>
      </c>
      <c r="R83" s="87">
        <v>21</v>
      </c>
      <c r="S83" s="88">
        <v>0</v>
      </c>
      <c r="T83" s="18"/>
      <c r="V83" s="23">
        <v>45597</v>
      </c>
      <c r="W83" s="64">
        <v>11945</v>
      </c>
    </row>
    <row r="84" spans="1:23" x14ac:dyDescent="0.25">
      <c r="A84" s="24">
        <v>45627</v>
      </c>
      <c r="B84" s="19">
        <f t="shared" si="0"/>
        <v>1336</v>
      </c>
      <c r="C84" s="96">
        <v>47</v>
      </c>
      <c r="D84" s="92">
        <v>60</v>
      </c>
      <c r="E84" s="92">
        <v>101</v>
      </c>
      <c r="F84" s="92">
        <v>12</v>
      </c>
      <c r="G84" s="92">
        <v>314</v>
      </c>
      <c r="H84" s="92">
        <v>124</v>
      </c>
      <c r="I84" s="92">
        <v>55</v>
      </c>
      <c r="J84" s="92">
        <v>152</v>
      </c>
      <c r="K84" s="92">
        <v>217</v>
      </c>
      <c r="L84" s="92">
        <v>12</v>
      </c>
      <c r="M84" s="92">
        <v>113</v>
      </c>
      <c r="N84" s="92">
        <v>46</v>
      </c>
      <c r="O84" s="92">
        <v>12</v>
      </c>
      <c r="P84" s="92">
        <v>35</v>
      </c>
      <c r="Q84" s="92">
        <v>21</v>
      </c>
      <c r="R84" s="92">
        <v>15</v>
      </c>
      <c r="S84" s="93">
        <v>0</v>
      </c>
      <c r="T84" s="18"/>
      <c r="V84" s="24">
        <v>45627</v>
      </c>
      <c r="W84" s="65">
        <v>16722</v>
      </c>
    </row>
    <row r="85" spans="1:23" x14ac:dyDescent="0.25">
      <c r="A85" s="22">
        <v>45658</v>
      </c>
      <c r="B85" s="11">
        <f t="shared" si="0"/>
        <v>1342</v>
      </c>
      <c r="C85" s="94">
        <v>51</v>
      </c>
      <c r="D85" s="90">
        <v>40</v>
      </c>
      <c r="E85" s="90">
        <v>94</v>
      </c>
      <c r="F85" s="90">
        <v>10</v>
      </c>
      <c r="G85" s="90">
        <v>323</v>
      </c>
      <c r="H85" s="90">
        <v>99</v>
      </c>
      <c r="I85" s="90">
        <v>49</v>
      </c>
      <c r="J85" s="90">
        <v>148</v>
      </c>
      <c r="K85" s="90">
        <v>227</v>
      </c>
      <c r="L85" s="90">
        <v>15</v>
      </c>
      <c r="M85" s="90">
        <v>135</v>
      </c>
      <c r="N85" s="90">
        <v>37</v>
      </c>
      <c r="O85" s="90">
        <v>32</v>
      </c>
      <c r="P85" s="90">
        <v>39</v>
      </c>
      <c r="Q85" s="90">
        <v>17</v>
      </c>
      <c r="R85" s="90">
        <v>26</v>
      </c>
      <c r="S85" s="91">
        <v>0</v>
      </c>
      <c r="T85" s="18"/>
      <c r="V85" s="22">
        <v>45658</v>
      </c>
      <c r="W85" s="63">
        <v>13427</v>
      </c>
    </row>
    <row r="86" spans="1:23" x14ac:dyDescent="0.25">
      <c r="A86" s="23">
        <v>45689</v>
      </c>
      <c r="B86" s="15">
        <f t="shared" si="0"/>
        <v>1436</v>
      </c>
      <c r="C86" s="95">
        <v>38</v>
      </c>
      <c r="D86" s="87">
        <v>63</v>
      </c>
      <c r="E86" s="87">
        <v>139</v>
      </c>
      <c r="F86" s="87">
        <v>7</v>
      </c>
      <c r="G86" s="87">
        <v>332</v>
      </c>
      <c r="H86" s="87">
        <v>119</v>
      </c>
      <c r="I86" s="87">
        <v>54</v>
      </c>
      <c r="J86" s="87">
        <v>166</v>
      </c>
      <c r="K86" s="87">
        <v>238</v>
      </c>
      <c r="L86" s="87">
        <v>5</v>
      </c>
      <c r="M86" s="87">
        <v>124</v>
      </c>
      <c r="N86" s="87">
        <v>32</v>
      </c>
      <c r="O86" s="87">
        <v>17</v>
      </c>
      <c r="P86" s="87">
        <v>58</v>
      </c>
      <c r="Q86" s="87">
        <v>23</v>
      </c>
      <c r="R86" s="87">
        <v>21</v>
      </c>
      <c r="S86" s="88">
        <v>0</v>
      </c>
      <c r="T86" s="18"/>
      <c r="V86" s="23">
        <v>45689</v>
      </c>
      <c r="W86" s="64">
        <v>18839</v>
      </c>
    </row>
    <row r="87" spans="1:23" x14ac:dyDescent="0.25">
      <c r="A87" s="24">
        <v>45717</v>
      </c>
      <c r="B87" s="19">
        <f t="shared" si="0"/>
        <v>1459</v>
      </c>
      <c r="C87" s="96">
        <v>67</v>
      </c>
      <c r="D87" s="92">
        <v>54</v>
      </c>
      <c r="E87" s="92">
        <v>107</v>
      </c>
      <c r="F87" s="92">
        <v>17</v>
      </c>
      <c r="G87" s="92">
        <v>339</v>
      </c>
      <c r="H87" s="92">
        <v>156</v>
      </c>
      <c r="I87" s="92">
        <v>74</v>
      </c>
      <c r="J87" s="92">
        <v>147</v>
      </c>
      <c r="K87" s="92">
        <v>204</v>
      </c>
      <c r="L87" s="92">
        <v>11</v>
      </c>
      <c r="M87" s="92">
        <v>132</v>
      </c>
      <c r="N87" s="92">
        <v>38</v>
      </c>
      <c r="O87" s="92">
        <v>16</v>
      </c>
      <c r="P87" s="92">
        <v>52</v>
      </c>
      <c r="Q87" s="92">
        <v>23</v>
      </c>
      <c r="R87" s="92">
        <v>22</v>
      </c>
      <c r="S87" s="93">
        <v>0</v>
      </c>
      <c r="T87" s="18"/>
      <c r="V87" s="24">
        <v>45717</v>
      </c>
      <c r="W87" s="65">
        <v>16319</v>
      </c>
    </row>
    <row r="88" spans="1:23" x14ac:dyDescent="0.25">
      <c r="A88" s="20"/>
      <c r="B88" s="21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8"/>
      <c r="T88" s="18"/>
      <c r="V88" s="37"/>
      <c r="W88" s="10"/>
    </row>
    <row r="89" spans="1:23" ht="30" x14ac:dyDescent="0.25">
      <c r="A89" s="55" t="s">
        <v>65</v>
      </c>
      <c r="B89" s="86">
        <f>SUM(C89:R89)</f>
        <v>82711282</v>
      </c>
      <c r="C89" s="81">
        <v>2927542</v>
      </c>
      <c r="D89" s="81">
        <v>1808846</v>
      </c>
      <c r="E89" s="81">
        <v>7943265</v>
      </c>
      <c r="F89" s="81">
        <v>693204</v>
      </c>
      <c r="G89" s="81">
        <v>17890489</v>
      </c>
      <c r="H89" s="81">
        <v>6207278</v>
      </c>
      <c r="I89" s="81">
        <v>4094169</v>
      </c>
      <c r="J89" s="81">
        <v>11104040</v>
      </c>
      <c r="K89" s="81">
        <v>13038724</v>
      </c>
      <c r="L89" s="81">
        <v>1006864</v>
      </c>
      <c r="M89" s="81">
        <v>3596999</v>
      </c>
      <c r="N89" s="81">
        <v>2534075</v>
      </c>
      <c r="O89" s="81">
        <v>1570817</v>
      </c>
      <c r="P89" s="81">
        <v>4038131</v>
      </c>
      <c r="Q89" s="81">
        <v>2146443</v>
      </c>
      <c r="R89" s="82">
        <v>2110396</v>
      </c>
      <c r="S89" s="18"/>
      <c r="T89" s="18"/>
      <c r="V89" s="37"/>
      <c r="W89" s="10"/>
    </row>
    <row r="90" spans="1:23" x14ac:dyDescent="0.25">
      <c r="A90" s="20"/>
      <c r="B90" s="21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18"/>
      <c r="T90" s="18"/>
      <c r="V90" s="37"/>
      <c r="W90" s="10"/>
    </row>
    <row r="91" spans="1:23" ht="60" x14ac:dyDescent="0.25">
      <c r="A91" s="56" t="s">
        <v>66</v>
      </c>
      <c r="B91" s="45">
        <f>(B87+B86+B85)/B89*100000</f>
        <v>5.1226385295297447</v>
      </c>
      <c r="C91" s="45">
        <f t="shared" ref="C91:R91" si="1">(C87+C86+C85)/C89*100000</f>
        <v>5.3287023721606728</v>
      </c>
      <c r="D91" s="45">
        <f t="shared" si="1"/>
        <v>8.6795669725338698</v>
      </c>
      <c r="E91" s="45">
        <f t="shared" si="1"/>
        <v>4.2803557479197787</v>
      </c>
      <c r="F91" s="45">
        <f t="shared" si="1"/>
        <v>4.9047610804323112</v>
      </c>
      <c r="G91" s="45">
        <f t="shared" si="1"/>
        <v>5.5560247682441775</v>
      </c>
      <c r="H91" s="45">
        <f t="shared" si="1"/>
        <v>6.0251852744471899</v>
      </c>
      <c r="I91" s="45">
        <f t="shared" si="1"/>
        <v>4.3232216354527626</v>
      </c>
      <c r="J91" s="45">
        <f t="shared" si="1"/>
        <v>4.1516421050356449</v>
      </c>
      <c r="K91" s="45">
        <f t="shared" si="1"/>
        <v>5.1308701679704241</v>
      </c>
      <c r="L91" s="45">
        <f t="shared" si="1"/>
        <v>3.078866659250902</v>
      </c>
      <c r="M91" s="45">
        <f t="shared" si="1"/>
        <v>10.870172607776649</v>
      </c>
      <c r="N91" s="45">
        <f t="shared" si="1"/>
        <v>4.2224480333060388</v>
      </c>
      <c r="O91" s="45">
        <f t="shared" si="1"/>
        <v>4.1379740606321427</v>
      </c>
      <c r="P91" s="45">
        <f t="shared" si="1"/>
        <v>3.6898258129813026</v>
      </c>
      <c r="Q91" s="45">
        <f t="shared" si="1"/>
        <v>2.9350884230328966</v>
      </c>
      <c r="R91" s="45">
        <f t="shared" si="1"/>
        <v>3.2695285624119834</v>
      </c>
      <c r="S91" s="18"/>
      <c r="T91" s="18"/>
    </row>
    <row r="92" spans="1:23" x14ac:dyDescent="0.25">
      <c r="A92" s="37"/>
      <c r="B92" s="33"/>
      <c r="C92" s="34"/>
    </row>
    <row r="93" spans="1:23" x14ac:dyDescent="0.25">
      <c r="A93" s="33" t="s">
        <v>42</v>
      </c>
      <c r="B93" s="37"/>
      <c r="C93" s="52"/>
      <c r="E93" s="49"/>
      <c r="F93" s="49"/>
      <c r="G93" s="50"/>
      <c r="H93" s="48" t="s">
        <v>20</v>
      </c>
      <c r="J93" s="51"/>
      <c r="K93" s="51"/>
      <c r="L93" s="51"/>
      <c r="N93" s="51"/>
    </row>
    <row r="94" spans="1:23" x14ac:dyDescent="0.25">
      <c r="B94" s="37"/>
      <c r="C94" s="47"/>
      <c r="D94" s="49"/>
      <c r="E94" s="49"/>
      <c r="F94" s="49"/>
      <c r="G94" s="50"/>
      <c r="H94" s="51"/>
      <c r="I94" s="51"/>
      <c r="J94" s="51"/>
      <c r="K94" s="51"/>
      <c r="L94" s="51"/>
      <c r="M94" s="51"/>
      <c r="N94" s="51"/>
    </row>
    <row r="95" spans="1:23" x14ac:dyDescent="0.25">
      <c r="A95" s="2"/>
      <c r="B95" s="33"/>
      <c r="C95" s="79"/>
      <c r="D95" s="80"/>
      <c r="E95" s="80"/>
      <c r="F95" s="9"/>
      <c r="G95" s="9"/>
      <c r="H95" s="9"/>
      <c r="I95" s="9"/>
      <c r="J95" s="9"/>
      <c r="K95" s="9"/>
      <c r="L95" s="9"/>
      <c r="M95" s="37"/>
      <c r="N95" s="9"/>
      <c r="O95" s="9"/>
      <c r="P95" s="9"/>
      <c r="Q95" s="9"/>
      <c r="R95" s="9"/>
      <c r="S95" s="9"/>
    </row>
    <row r="96" spans="1:23" x14ac:dyDescent="0.25">
      <c r="D96" s="18"/>
      <c r="E96" s="18"/>
      <c r="F96" s="18"/>
      <c r="G96" s="33"/>
    </row>
    <row r="97" spans="1:26" x14ac:dyDescent="0.25">
      <c r="A97" s="2" t="s">
        <v>25</v>
      </c>
      <c r="B97" s="4"/>
      <c r="C97" s="4"/>
      <c r="D97" s="4"/>
      <c r="E97" s="53" t="s">
        <v>44</v>
      </c>
      <c r="F97" s="4"/>
      <c r="G97" s="4"/>
      <c r="H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V97" s="2" t="s">
        <v>26</v>
      </c>
      <c r="Z97" s="53" t="s">
        <v>48</v>
      </c>
    </row>
    <row r="98" spans="1:26" x14ac:dyDescent="0.25">
      <c r="A98" s="3" t="s">
        <v>43</v>
      </c>
      <c r="E98" s="52" t="s">
        <v>45</v>
      </c>
      <c r="V98" s="3" t="s">
        <v>27</v>
      </c>
      <c r="Z98" s="52" t="s">
        <v>49</v>
      </c>
    </row>
    <row r="99" spans="1:26" x14ac:dyDescent="0.25">
      <c r="A99" s="3" t="s">
        <v>23</v>
      </c>
      <c r="E99" s="52" t="s">
        <v>46</v>
      </c>
      <c r="V99" s="3" t="s">
        <v>23</v>
      </c>
      <c r="Z99" s="52" t="s">
        <v>46</v>
      </c>
    </row>
    <row r="101" spans="1:26" ht="57" customHeight="1" x14ac:dyDescent="0.25">
      <c r="A101" s="26" t="s">
        <v>33</v>
      </c>
      <c r="B101" s="27" t="s">
        <v>47</v>
      </c>
      <c r="V101" s="27" t="s">
        <v>50</v>
      </c>
      <c r="W101" s="27" t="s">
        <v>51</v>
      </c>
      <c r="X101" s="41" t="s">
        <v>52</v>
      </c>
    </row>
    <row r="102" spans="1:26" x14ac:dyDescent="0.25">
      <c r="A102" s="22">
        <v>43831</v>
      </c>
      <c r="B102" s="17">
        <v>1024</v>
      </c>
      <c r="V102" s="58">
        <v>2006</v>
      </c>
      <c r="W102" s="40">
        <v>21550</v>
      </c>
      <c r="X102" s="59">
        <v>105301</v>
      </c>
    </row>
    <row r="103" spans="1:26" x14ac:dyDescent="0.25">
      <c r="A103" s="23">
        <v>43862</v>
      </c>
      <c r="B103" s="17">
        <v>953</v>
      </c>
      <c r="V103" s="28">
        <v>2007</v>
      </c>
      <c r="W103" s="29">
        <v>20403</v>
      </c>
      <c r="X103" s="30">
        <v>104772</v>
      </c>
    </row>
    <row r="104" spans="1:26" x14ac:dyDescent="0.25">
      <c r="A104" s="23">
        <v>43891</v>
      </c>
      <c r="B104" s="17">
        <v>1002</v>
      </c>
      <c r="V104" s="28">
        <v>2008</v>
      </c>
      <c r="W104" s="29">
        <v>21637</v>
      </c>
      <c r="X104" s="30">
        <v>100038</v>
      </c>
    </row>
    <row r="105" spans="1:26" x14ac:dyDescent="0.25">
      <c r="A105" s="23">
        <v>43922</v>
      </c>
      <c r="B105" s="17">
        <v>976</v>
      </c>
      <c r="V105" s="28">
        <v>2009</v>
      </c>
      <c r="W105" s="29">
        <v>23623</v>
      </c>
      <c r="X105" s="30">
        <v>227190</v>
      </c>
    </row>
    <row r="106" spans="1:26" x14ac:dyDescent="0.25">
      <c r="A106" s="23">
        <v>43952</v>
      </c>
      <c r="B106" s="17">
        <v>1054</v>
      </c>
      <c r="V106" s="28">
        <v>2010</v>
      </c>
      <c r="W106" s="29">
        <v>22570</v>
      </c>
      <c r="X106" s="30">
        <v>108722</v>
      </c>
    </row>
    <row r="107" spans="1:26" x14ac:dyDescent="0.25">
      <c r="A107" s="23">
        <v>43983</v>
      </c>
      <c r="B107" s="17">
        <v>938</v>
      </c>
      <c r="V107" s="28">
        <v>2011</v>
      </c>
      <c r="W107" s="30">
        <v>24948</v>
      </c>
      <c r="X107" s="30">
        <v>115391</v>
      </c>
    </row>
    <row r="108" spans="1:26" x14ac:dyDescent="0.25">
      <c r="A108" s="23">
        <v>44013</v>
      </c>
      <c r="B108" s="17">
        <v>926</v>
      </c>
      <c r="V108" s="28">
        <v>2012</v>
      </c>
      <c r="W108" s="29">
        <v>46168</v>
      </c>
      <c r="X108" s="30">
        <v>137324</v>
      </c>
    </row>
    <row r="109" spans="1:26" x14ac:dyDescent="0.25">
      <c r="A109" s="23">
        <v>44044</v>
      </c>
      <c r="B109" s="17">
        <v>725</v>
      </c>
      <c r="V109" s="28">
        <v>2013</v>
      </c>
      <c r="W109" s="29">
        <v>20476</v>
      </c>
      <c r="X109" s="30">
        <v>153065</v>
      </c>
    </row>
    <row r="110" spans="1:26" x14ac:dyDescent="0.25">
      <c r="A110" s="23">
        <v>44075</v>
      </c>
      <c r="B110" s="17">
        <v>756</v>
      </c>
      <c r="F110" s="1"/>
      <c r="G110" s="31"/>
      <c r="V110" s="28">
        <v>2014</v>
      </c>
      <c r="W110" s="29">
        <v>18159</v>
      </c>
      <c r="X110" s="30">
        <v>108522</v>
      </c>
    </row>
    <row r="111" spans="1:26" x14ac:dyDescent="0.25">
      <c r="A111" s="23">
        <v>44105</v>
      </c>
      <c r="B111" s="17">
        <v>759</v>
      </c>
      <c r="D111" s="32"/>
      <c r="E111" s="18"/>
      <c r="F111" s="33"/>
      <c r="G111" s="33"/>
      <c r="H111" s="33"/>
      <c r="V111" s="28">
        <v>2015</v>
      </c>
      <c r="W111" s="29">
        <v>16274</v>
      </c>
      <c r="X111" s="30">
        <v>102198</v>
      </c>
    </row>
    <row r="112" spans="1:26" s="4" customFormat="1" x14ac:dyDescent="0.25">
      <c r="A112" s="23">
        <v>44136</v>
      </c>
      <c r="B112" s="17">
        <v>729</v>
      </c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V112" s="28">
        <v>2016</v>
      </c>
      <c r="W112" s="29">
        <v>14024</v>
      </c>
      <c r="X112" s="30">
        <v>94949</v>
      </c>
    </row>
    <row r="113" spans="1:24" x14ac:dyDescent="0.25">
      <c r="A113" s="23">
        <v>44166</v>
      </c>
      <c r="B113" s="17">
        <v>885</v>
      </c>
      <c r="V113" s="28">
        <v>2017</v>
      </c>
      <c r="W113" s="29">
        <v>13888</v>
      </c>
      <c r="X113" s="30">
        <v>101671</v>
      </c>
    </row>
    <row r="114" spans="1:24" x14ac:dyDescent="0.25">
      <c r="A114" s="22">
        <v>44197</v>
      </c>
      <c r="B114" s="38">
        <v>761</v>
      </c>
      <c r="V114" s="28">
        <v>2018</v>
      </c>
      <c r="W114" s="29">
        <v>13027</v>
      </c>
      <c r="X114" s="30">
        <v>90371</v>
      </c>
    </row>
    <row r="115" spans="1:24" x14ac:dyDescent="0.25">
      <c r="A115" s="23">
        <v>44228</v>
      </c>
      <c r="B115" s="39">
        <v>761</v>
      </c>
      <c r="V115" s="28">
        <v>2019</v>
      </c>
      <c r="W115" s="29">
        <v>14353</v>
      </c>
      <c r="X115" s="30">
        <v>129313</v>
      </c>
    </row>
    <row r="116" spans="1:24" x14ac:dyDescent="0.25">
      <c r="A116" s="23">
        <v>44256</v>
      </c>
      <c r="B116" s="39">
        <v>896</v>
      </c>
      <c r="V116" s="28">
        <v>2020</v>
      </c>
      <c r="W116" s="30">
        <v>8936</v>
      </c>
      <c r="X116" s="30">
        <v>178959</v>
      </c>
    </row>
    <row r="117" spans="1:24" x14ac:dyDescent="0.25">
      <c r="A117" s="23">
        <v>44287</v>
      </c>
      <c r="B117" s="46">
        <v>836</v>
      </c>
      <c r="V117" s="76">
        <v>2021</v>
      </c>
      <c r="W117" s="77">
        <v>7439</v>
      </c>
      <c r="X117" s="30">
        <v>68248</v>
      </c>
    </row>
    <row r="118" spans="1:24" x14ac:dyDescent="0.25">
      <c r="A118" s="23">
        <v>44317</v>
      </c>
      <c r="B118" s="39">
        <v>682</v>
      </c>
      <c r="V118" s="76">
        <v>2022</v>
      </c>
      <c r="W118" s="83">
        <v>7907</v>
      </c>
      <c r="X118" s="77">
        <v>75690</v>
      </c>
    </row>
    <row r="119" spans="1:24" x14ac:dyDescent="0.25">
      <c r="A119" s="36">
        <v>44348</v>
      </c>
      <c r="B119" s="39">
        <v>776</v>
      </c>
      <c r="V119" s="76">
        <v>2023</v>
      </c>
      <c r="W119" s="83">
        <v>10619</v>
      </c>
      <c r="X119" s="83">
        <v>152468</v>
      </c>
    </row>
    <row r="120" spans="1:24" x14ac:dyDescent="0.25">
      <c r="A120" s="36">
        <v>44378</v>
      </c>
      <c r="B120" s="46">
        <v>711</v>
      </c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V120" s="61">
        <v>2024</v>
      </c>
      <c r="W120" s="84">
        <v>10223</v>
      </c>
      <c r="X120" s="84">
        <v>165765</v>
      </c>
    </row>
    <row r="121" spans="1:24" x14ac:dyDescent="0.25">
      <c r="A121" s="36">
        <v>44409</v>
      </c>
      <c r="B121" s="39">
        <v>670</v>
      </c>
    </row>
    <row r="122" spans="1:24" x14ac:dyDescent="0.25">
      <c r="A122" s="36">
        <v>44440</v>
      </c>
      <c r="B122" s="39">
        <v>612</v>
      </c>
    </row>
    <row r="123" spans="1:24" x14ac:dyDescent="0.25">
      <c r="A123" s="36">
        <v>44470</v>
      </c>
      <c r="B123" s="39">
        <v>678</v>
      </c>
    </row>
    <row r="124" spans="1:24" x14ac:dyDescent="0.25">
      <c r="A124" s="36">
        <v>44501</v>
      </c>
      <c r="B124" s="39">
        <v>698</v>
      </c>
    </row>
    <row r="125" spans="1:24" x14ac:dyDescent="0.25">
      <c r="A125" s="36">
        <v>44531</v>
      </c>
      <c r="B125" s="39">
        <v>751</v>
      </c>
    </row>
    <row r="126" spans="1:24" x14ac:dyDescent="0.25">
      <c r="A126" s="35">
        <v>44562</v>
      </c>
      <c r="B126" s="38">
        <v>639</v>
      </c>
    </row>
    <row r="127" spans="1:24" x14ac:dyDescent="0.25">
      <c r="A127" s="36">
        <v>44593</v>
      </c>
      <c r="B127" s="60">
        <v>742</v>
      </c>
    </row>
    <row r="128" spans="1:24" x14ac:dyDescent="0.25">
      <c r="A128" s="36">
        <v>44621</v>
      </c>
      <c r="B128" s="62">
        <v>813</v>
      </c>
    </row>
    <row r="129" spans="1:20" x14ac:dyDescent="0.25">
      <c r="A129" s="36">
        <v>44652</v>
      </c>
      <c r="B129" s="62">
        <v>816</v>
      </c>
    </row>
    <row r="130" spans="1:20" x14ac:dyDescent="0.25">
      <c r="A130" s="36">
        <v>44682</v>
      </c>
      <c r="B130" s="60">
        <v>798</v>
      </c>
    </row>
    <row r="131" spans="1:20" x14ac:dyDescent="0.25">
      <c r="A131" s="36">
        <v>44713</v>
      </c>
      <c r="B131" s="62">
        <v>732</v>
      </c>
    </row>
    <row r="132" spans="1:20" x14ac:dyDescent="0.25">
      <c r="A132" s="36">
        <v>44743</v>
      </c>
      <c r="B132" s="46">
        <v>734</v>
      </c>
    </row>
    <row r="133" spans="1:20" x14ac:dyDescent="0.25">
      <c r="A133" s="36">
        <v>44774</v>
      </c>
      <c r="B133" s="39">
        <v>729</v>
      </c>
      <c r="C133" s="33"/>
    </row>
    <row r="134" spans="1:20" x14ac:dyDescent="0.25">
      <c r="A134" s="36">
        <v>44805</v>
      </c>
      <c r="B134" s="39">
        <v>820</v>
      </c>
      <c r="C134" s="33"/>
    </row>
    <row r="135" spans="1:20" s="4" customFormat="1" x14ac:dyDescent="0.25">
      <c r="A135" s="36">
        <v>44835</v>
      </c>
      <c r="B135" s="60">
        <v>823</v>
      </c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</row>
    <row r="136" spans="1:20" x14ac:dyDescent="0.25">
      <c r="A136" s="36">
        <v>44866</v>
      </c>
      <c r="B136" s="60">
        <v>857</v>
      </c>
    </row>
    <row r="137" spans="1:20" x14ac:dyDescent="0.25">
      <c r="A137" s="57">
        <v>44896</v>
      </c>
      <c r="B137" s="72">
        <v>931</v>
      </c>
    </row>
    <row r="138" spans="1:20" x14ac:dyDescent="0.25">
      <c r="A138" s="35">
        <v>44927</v>
      </c>
      <c r="B138" s="78">
        <v>813</v>
      </c>
    </row>
    <row r="139" spans="1:20" x14ac:dyDescent="0.25">
      <c r="A139" s="36">
        <v>44958</v>
      </c>
      <c r="B139" s="62">
        <v>902</v>
      </c>
    </row>
    <row r="140" spans="1:20" x14ac:dyDescent="0.25">
      <c r="A140" s="36">
        <v>44986</v>
      </c>
      <c r="B140" s="62">
        <v>1001</v>
      </c>
    </row>
    <row r="141" spans="1:20" x14ac:dyDescent="0.25">
      <c r="A141" s="36">
        <v>45017</v>
      </c>
      <c r="B141" s="60">
        <v>974</v>
      </c>
    </row>
    <row r="142" spans="1:20" x14ac:dyDescent="0.25">
      <c r="A142" s="36">
        <v>45047</v>
      </c>
      <c r="B142" s="62">
        <v>974</v>
      </c>
    </row>
    <row r="143" spans="1:20" x14ac:dyDescent="0.25">
      <c r="A143" s="36">
        <v>45078</v>
      </c>
      <c r="B143" s="62">
        <v>1061</v>
      </c>
      <c r="C143" s="33"/>
    </row>
    <row r="144" spans="1:20" x14ac:dyDescent="0.25">
      <c r="A144" s="36">
        <v>45108</v>
      </c>
      <c r="B144" s="60">
        <v>1083</v>
      </c>
      <c r="C144" s="33"/>
    </row>
    <row r="145" spans="1:2" x14ac:dyDescent="0.25">
      <c r="A145" s="36">
        <v>45139</v>
      </c>
      <c r="B145" s="62">
        <v>1034</v>
      </c>
    </row>
    <row r="146" spans="1:2" x14ac:dyDescent="0.25">
      <c r="A146" s="36">
        <v>45170</v>
      </c>
      <c r="B146" s="60">
        <v>1047</v>
      </c>
    </row>
    <row r="147" spans="1:2" x14ac:dyDescent="0.25">
      <c r="A147" s="36">
        <v>45200</v>
      </c>
      <c r="B147" s="62">
        <v>1045</v>
      </c>
    </row>
    <row r="148" spans="1:2" x14ac:dyDescent="0.25">
      <c r="A148" s="36">
        <v>45231</v>
      </c>
      <c r="B148" s="60">
        <v>1019</v>
      </c>
    </row>
    <row r="149" spans="1:2" x14ac:dyDescent="0.25">
      <c r="A149" s="36">
        <v>45261</v>
      </c>
      <c r="B149" s="60">
        <v>1109</v>
      </c>
    </row>
    <row r="150" spans="1:2" x14ac:dyDescent="0.25">
      <c r="A150" s="35">
        <v>45292</v>
      </c>
      <c r="B150" s="85">
        <v>1136</v>
      </c>
    </row>
    <row r="151" spans="1:2" x14ac:dyDescent="0.25">
      <c r="A151" s="36">
        <v>45323</v>
      </c>
      <c r="B151" s="60">
        <v>1286</v>
      </c>
    </row>
    <row r="152" spans="1:2" x14ac:dyDescent="0.25">
      <c r="A152" s="36">
        <v>45352</v>
      </c>
      <c r="B152" s="60">
        <v>1284</v>
      </c>
    </row>
    <row r="153" spans="1:2" x14ac:dyDescent="0.25">
      <c r="A153" s="36">
        <v>45383</v>
      </c>
      <c r="B153" s="60">
        <v>1391</v>
      </c>
    </row>
    <row r="154" spans="1:2" x14ac:dyDescent="0.25">
      <c r="A154" s="36">
        <v>45413</v>
      </c>
      <c r="B154" s="62">
        <v>1326</v>
      </c>
    </row>
    <row r="155" spans="1:2" x14ac:dyDescent="0.25">
      <c r="A155" s="36">
        <v>45444</v>
      </c>
      <c r="B155" s="60">
        <v>1189</v>
      </c>
    </row>
    <row r="156" spans="1:2" x14ac:dyDescent="0.25">
      <c r="A156" s="36">
        <v>45474</v>
      </c>
      <c r="B156" s="46">
        <v>1395</v>
      </c>
    </row>
    <row r="157" spans="1:2" x14ac:dyDescent="0.25">
      <c r="A157" s="36">
        <v>45505</v>
      </c>
      <c r="B157" s="60">
        <v>1258</v>
      </c>
    </row>
    <row r="158" spans="1:2" x14ac:dyDescent="0.25">
      <c r="A158" s="36">
        <v>45536</v>
      </c>
      <c r="B158" s="60">
        <v>1280</v>
      </c>
    </row>
    <row r="159" spans="1:2" x14ac:dyDescent="0.25">
      <c r="A159" s="36">
        <v>45566</v>
      </c>
      <c r="B159" s="60">
        <v>1486</v>
      </c>
    </row>
    <row r="160" spans="1:2" x14ac:dyDescent="0.25">
      <c r="A160" s="36">
        <v>45597</v>
      </c>
      <c r="B160" s="60">
        <v>1305</v>
      </c>
    </row>
    <row r="161" spans="1:2" x14ac:dyDescent="0.25">
      <c r="A161" s="57">
        <v>45627</v>
      </c>
      <c r="B161" s="106">
        <v>1312</v>
      </c>
    </row>
  </sheetData>
  <sortState ref="A28:D43">
    <sortCondition ref="A28:A43"/>
  </sortState>
  <mergeCells count="4">
    <mergeCell ref="V11:V12"/>
    <mergeCell ref="W11:W12"/>
    <mergeCell ref="B11:S11"/>
    <mergeCell ref="A11:A12"/>
  </mergeCells>
  <hyperlinks>
    <hyperlink ref="H93" r:id="rId1"/>
  </hyperlinks>
  <pageMargins left="0.7" right="0.7" top="0.78740157499999996" bottom="0.78740157499999996" header="0.3" footer="0.3"/>
  <pageSetup paperSize="9" orientation="portrait" horizontalDpi="1200" verticalDpi="1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IWH-Insolvenztrend - Daten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SMU</dc:creator>
  <cp:lastModifiedBy>AGR</cp:lastModifiedBy>
  <dcterms:created xsi:type="dcterms:W3CDTF">2020-05-04T09:53:39Z</dcterms:created>
  <dcterms:modified xsi:type="dcterms:W3CDTF">2025-04-01T06:58:59Z</dcterms:modified>
</cp:coreProperties>
</file>